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Sheet0" sheetId="1" r:id="rId1"/>
  </sheets>
  <definedNames>
    <definedName name="_xlnm._FilterDatabase" localSheetId="0" hidden="1">Sheet0!$A$2:$J$25</definedName>
  </definedNames>
  <calcPr calcId="114210"/>
</workbook>
</file>

<file path=xl/calcChain.xml><?xml version="1.0" encoding="utf-8"?>
<calcChain xmlns="http://schemas.openxmlformats.org/spreadsheetml/2006/main">
  <c r="M3" i="1"/>
  <c r="M5"/>
  <c r="M7"/>
  <c r="M6"/>
  <c r="M4"/>
  <c r="M12"/>
  <c r="M9"/>
  <c r="M10"/>
  <c r="M13"/>
  <c r="M11"/>
  <c r="M14"/>
  <c r="M16"/>
  <c r="M15"/>
  <c r="M17"/>
  <c r="M19"/>
  <c r="M18"/>
  <c r="M21"/>
  <c r="M20"/>
  <c r="M23"/>
  <c r="M22"/>
  <c r="M24"/>
  <c r="M25"/>
  <c r="M8"/>
  <c r="J18"/>
  <c r="K18"/>
  <c r="J15"/>
  <c r="K15"/>
  <c r="J11"/>
  <c r="K11"/>
  <c r="J14"/>
  <c r="K14"/>
  <c r="J7"/>
  <c r="K7"/>
  <c r="J16"/>
  <c r="K16"/>
  <c r="J24"/>
  <c r="K24"/>
  <c r="J17"/>
  <c r="K17"/>
  <c r="J9"/>
  <c r="K9"/>
  <c r="J10"/>
  <c r="K10"/>
  <c r="J19"/>
  <c r="K19"/>
  <c r="J6"/>
  <c r="K6"/>
  <c r="J23"/>
  <c r="K23"/>
  <c r="J20"/>
  <c r="K20"/>
  <c r="J12"/>
  <c r="K12"/>
  <c r="J3"/>
  <c r="K3"/>
  <c r="J4"/>
  <c r="K4"/>
  <c r="J8"/>
  <c r="K8"/>
  <c r="J13"/>
  <c r="K13"/>
  <c r="J25"/>
  <c r="K25"/>
  <c r="J21"/>
  <c r="K21"/>
  <c r="J5"/>
  <c r="K5"/>
  <c r="J22"/>
  <c r="K22"/>
  <c r="N20"/>
  <c r="N17"/>
  <c r="N13"/>
  <c r="N10"/>
  <c r="N12"/>
  <c r="N6"/>
  <c r="N5"/>
  <c r="N25"/>
  <c r="N22"/>
  <c r="N21"/>
  <c r="N18"/>
  <c r="N15"/>
  <c r="N16"/>
  <c r="N14"/>
  <c r="N11"/>
  <c r="N9"/>
  <c r="N4"/>
  <c r="N7"/>
  <c r="N3"/>
  <c r="N8"/>
  <c r="N24"/>
  <c r="N23"/>
  <c r="N19"/>
</calcChain>
</file>

<file path=xl/sharedStrings.xml><?xml version="1.0" encoding="utf-8"?>
<sst xmlns="http://schemas.openxmlformats.org/spreadsheetml/2006/main" count="222" uniqueCount="90">
  <si>
    <t>姓名</t>
  </si>
  <si>
    <t>志愿</t>
  </si>
  <si>
    <t>性别</t>
  </si>
  <si>
    <t>所在地区</t>
  </si>
  <si>
    <t>学历</t>
  </si>
  <si>
    <t>加分状态</t>
  </si>
  <si>
    <t>6005</t>
  </si>
  <si>
    <t>乌鲁木齐市</t>
  </si>
  <si>
    <t>女</t>
  </si>
  <si>
    <t>汉族</t>
  </si>
  <si>
    <t>本科</t>
  </si>
  <si>
    <t>0</t>
  </si>
  <si>
    <t>6004</t>
  </si>
  <si>
    <t>刘磊</t>
  </si>
  <si>
    <t>6003</t>
  </si>
  <si>
    <t>男</t>
  </si>
  <si>
    <t>5</t>
  </si>
  <si>
    <t>维吾尔族</t>
  </si>
  <si>
    <t>6001</t>
  </si>
  <si>
    <t>6006</t>
  </si>
  <si>
    <t>艾斯拜尔·阿斯哈尔</t>
  </si>
  <si>
    <t>6002</t>
  </si>
  <si>
    <t>大专</t>
  </si>
  <si>
    <t>6007</t>
  </si>
  <si>
    <t>杨华</t>
  </si>
  <si>
    <t>回族</t>
  </si>
  <si>
    <t>买热帕提·艾尔凯西</t>
  </si>
  <si>
    <t>塔塔尔族</t>
  </si>
  <si>
    <t>孙文华</t>
  </si>
  <si>
    <t>阿依努·亚力</t>
  </si>
  <si>
    <t>姚亮亮</t>
  </si>
  <si>
    <t>研究生</t>
  </si>
  <si>
    <t>蒙古族</t>
  </si>
  <si>
    <t>胡明娟</t>
  </si>
  <si>
    <t>马燕</t>
  </si>
  <si>
    <t>拜都如拉·艾尼吐</t>
  </si>
  <si>
    <t>马玲</t>
  </si>
  <si>
    <t>王娇</t>
  </si>
  <si>
    <t>尔斯兰·阿不都许库尔</t>
  </si>
  <si>
    <t>麦美拉·艾赛提</t>
  </si>
  <si>
    <t>热依汗古丽·阿肯</t>
  </si>
  <si>
    <t>马迪</t>
  </si>
  <si>
    <t>谢晶晶</t>
  </si>
  <si>
    <t>寇斌</t>
  </si>
  <si>
    <t>古丽茹·阿热斯兰</t>
  </si>
  <si>
    <t>梁超</t>
  </si>
  <si>
    <t>赵志刚</t>
  </si>
  <si>
    <t>阿米娜古丽·塔西铁木尔</t>
  </si>
  <si>
    <t>黄臻</t>
  </si>
  <si>
    <t>民族</t>
    <phoneticPr fontId="1" type="noConversion"/>
  </si>
  <si>
    <t xml:space="preserve"> 33 </t>
  </si>
  <si>
    <t xml:space="preserve"> 30 </t>
  </si>
  <si>
    <t xml:space="preserve"> 39 </t>
  </si>
  <si>
    <t xml:space="preserve"> 31 </t>
  </si>
  <si>
    <t xml:space="preserve"> 42 </t>
  </si>
  <si>
    <t xml:space="preserve"> 29 </t>
  </si>
  <si>
    <t xml:space="preserve"> 17 </t>
  </si>
  <si>
    <t xml:space="preserve"> 26 </t>
  </si>
  <si>
    <t xml:space="preserve"> 38 </t>
  </si>
  <si>
    <t xml:space="preserve"> 35 </t>
  </si>
  <si>
    <t xml:space="preserve"> 36 </t>
  </si>
  <si>
    <t xml:space="preserve"> 37 </t>
  </si>
  <si>
    <t>写作</t>
    <phoneticPr fontId="1" type="noConversion"/>
  </si>
  <si>
    <t>综合基础
知识分数</t>
    <phoneticPr fontId="1" type="noConversion"/>
  </si>
  <si>
    <t>面试成绩</t>
    <phoneticPr fontId="1" type="noConversion"/>
  </si>
  <si>
    <t>总成绩</t>
    <phoneticPr fontId="1" type="noConversion"/>
  </si>
  <si>
    <t>20</t>
    <phoneticPr fontId="1" type="noConversion"/>
  </si>
  <si>
    <t>24</t>
    <phoneticPr fontId="1" type="noConversion"/>
  </si>
  <si>
    <t>17</t>
    <phoneticPr fontId="1" type="noConversion"/>
  </si>
  <si>
    <t>22</t>
    <phoneticPr fontId="1" type="noConversion"/>
  </si>
  <si>
    <t>19</t>
    <phoneticPr fontId="1" type="noConversion"/>
  </si>
  <si>
    <t>13</t>
    <phoneticPr fontId="1" type="noConversion"/>
  </si>
  <si>
    <t>13</t>
    <phoneticPr fontId="1" type="noConversion"/>
  </si>
  <si>
    <t>16</t>
    <phoneticPr fontId="1" type="noConversion"/>
  </si>
  <si>
    <t>19</t>
    <phoneticPr fontId="1" type="noConversion"/>
  </si>
  <si>
    <t>19</t>
    <phoneticPr fontId="1" type="noConversion"/>
  </si>
  <si>
    <t>18</t>
    <phoneticPr fontId="1" type="noConversion"/>
  </si>
  <si>
    <t>18</t>
    <phoneticPr fontId="1" type="noConversion"/>
  </si>
  <si>
    <t>13</t>
    <phoneticPr fontId="1" type="noConversion"/>
  </si>
  <si>
    <t>21</t>
    <phoneticPr fontId="1" type="noConversion"/>
  </si>
  <si>
    <t>17</t>
    <phoneticPr fontId="1" type="noConversion"/>
  </si>
  <si>
    <t>19</t>
    <phoneticPr fontId="1" type="noConversion"/>
  </si>
  <si>
    <t>17</t>
    <phoneticPr fontId="1" type="noConversion"/>
  </si>
  <si>
    <t>14</t>
    <phoneticPr fontId="1" type="noConversion"/>
  </si>
  <si>
    <t>20</t>
    <phoneticPr fontId="1" type="noConversion"/>
  </si>
  <si>
    <t>21</t>
    <phoneticPr fontId="1" type="noConversion"/>
  </si>
  <si>
    <r>
      <t xml:space="preserve">      2015</t>
    </r>
    <r>
      <rPr>
        <sz val="18"/>
        <rFont val="宋体"/>
        <charset val="134"/>
      </rPr>
      <t>年自治区胸科医院公开招聘进入体检人员</t>
    </r>
    <phoneticPr fontId="1" type="noConversion"/>
  </si>
  <si>
    <r>
      <t>笔试4</t>
    </r>
    <r>
      <rPr>
        <sz val="10"/>
        <color indexed="8"/>
        <rFont val="宋体"/>
        <charset val="134"/>
      </rPr>
      <t>0%</t>
    </r>
    <phoneticPr fontId="1" type="noConversion"/>
  </si>
  <si>
    <t>面试60%</t>
    <phoneticPr fontId="1" type="noConversion"/>
  </si>
  <si>
    <t>笔试成绩</t>
    <phoneticPr fontId="1" type="noConversion"/>
  </si>
</sst>
</file>

<file path=xl/styles.xml><?xml version="1.0" encoding="utf-8"?>
<styleSheet xmlns="http://schemas.openxmlformats.org/spreadsheetml/2006/main">
  <fonts count="12">
    <font>
      <sz val="10"/>
      <name val="Arial"/>
      <family val="2"/>
    </font>
    <font>
      <sz val="9"/>
      <name val="宋体"/>
      <charset val="134"/>
    </font>
    <font>
      <sz val="18"/>
      <name val="Arial"/>
      <family val="2"/>
    </font>
    <font>
      <sz val="18"/>
      <name val="宋体"/>
      <charset val="134"/>
    </font>
    <font>
      <sz val="14"/>
      <name val="宋体"/>
      <charset val="134"/>
    </font>
    <font>
      <sz val="14"/>
      <name val="Arial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5" fillId="0" borderId="0" xfId="0" applyFont="1"/>
    <xf numFmtId="14" fontId="4" fillId="0" borderId="0" xfId="0" applyNumberFormat="1" applyFont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topLeftCell="A10" workbookViewId="0">
      <selection activeCell="A11" sqref="A11"/>
    </sheetView>
  </sheetViews>
  <sheetFormatPr defaultRowHeight="12.75"/>
  <cols>
    <col min="1" max="1" width="19.42578125" customWidth="1"/>
    <col min="3" max="3" width="6.85546875" customWidth="1"/>
    <col min="4" max="4" width="10.42578125" customWidth="1"/>
    <col min="5" max="5" width="5.28515625" customWidth="1"/>
    <col min="7" max="7" width="7.140625" customWidth="1"/>
    <col min="10" max="11" width="11.42578125" style="4" customWidth="1"/>
    <col min="12" max="12" width="9.140625" style="9"/>
  </cols>
  <sheetData>
    <row r="1" spans="1:14" ht="46.5" customHeight="1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33.75" customHeight="1">
      <c r="A2" s="1" t="s">
        <v>0</v>
      </c>
      <c r="B2" s="1" t="s">
        <v>1</v>
      </c>
      <c r="C2" s="1" t="s">
        <v>2</v>
      </c>
      <c r="D2" s="1" t="s">
        <v>49</v>
      </c>
      <c r="E2" s="1" t="s">
        <v>3</v>
      </c>
      <c r="F2" s="1" t="s">
        <v>4</v>
      </c>
      <c r="G2" s="1" t="s">
        <v>5</v>
      </c>
      <c r="H2" s="2" t="s">
        <v>63</v>
      </c>
      <c r="I2" s="1" t="s">
        <v>62</v>
      </c>
      <c r="J2" s="3" t="s">
        <v>89</v>
      </c>
      <c r="K2" s="12" t="s">
        <v>87</v>
      </c>
      <c r="L2" s="10" t="s">
        <v>64</v>
      </c>
      <c r="M2" s="13" t="s">
        <v>88</v>
      </c>
      <c r="N2" s="13" t="s">
        <v>65</v>
      </c>
    </row>
    <row r="3" spans="1:14" ht="24.95" customHeight="1">
      <c r="A3" s="7" t="s">
        <v>41</v>
      </c>
      <c r="B3" s="7" t="s">
        <v>18</v>
      </c>
      <c r="C3" s="7" t="s">
        <v>15</v>
      </c>
      <c r="D3" s="7" t="s">
        <v>25</v>
      </c>
      <c r="E3" s="7" t="s">
        <v>7</v>
      </c>
      <c r="F3" s="7" t="s">
        <v>10</v>
      </c>
      <c r="G3" s="7" t="s">
        <v>11</v>
      </c>
      <c r="H3" s="7" t="s">
        <v>58</v>
      </c>
      <c r="I3" s="7" t="s">
        <v>66</v>
      </c>
      <c r="J3" s="7">
        <f t="shared" ref="J3:J19" si="0">G3+H3+I3</f>
        <v>58</v>
      </c>
      <c r="K3" s="14">
        <f t="shared" ref="K3:K19" si="1">J3*0.4</f>
        <v>23.200000000000003</v>
      </c>
      <c r="L3" s="15">
        <v>95.2</v>
      </c>
      <c r="M3" s="16">
        <f t="shared" ref="M3:M21" si="2">L3*0.6</f>
        <v>57.12</v>
      </c>
      <c r="N3" s="14">
        <f t="shared" ref="N3:N19" si="3">M3+K3</f>
        <v>80.319999999999993</v>
      </c>
    </row>
    <row r="4" spans="1:14" ht="24.95" customHeight="1">
      <c r="A4" s="7" t="s">
        <v>42</v>
      </c>
      <c r="B4" s="7" t="s">
        <v>18</v>
      </c>
      <c r="C4" s="7" t="s">
        <v>8</v>
      </c>
      <c r="D4" s="7" t="s">
        <v>9</v>
      </c>
      <c r="E4" s="7" t="s">
        <v>7</v>
      </c>
      <c r="F4" s="7" t="s">
        <v>10</v>
      </c>
      <c r="G4" s="7" t="s">
        <v>11</v>
      </c>
      <c r="H4" s="7" t="s">
        <v>50</v>
      </c>
      <c r="I4" s="7" t="s">
        <v>67</v>
      </c>
      <c r="J4" s="7">
        <f t="shared" si="0"/>
        <v>57</v>
      </c>
      <c r="K4" s="14">
        <f t="shared" si="1"/>
        <v>22.8</v>
      </c>
      <c r="L4" s="15">
        <v>95.2</v>
      </c>
      <c r="M4" s="16">
        <f t="shared" si="2"/>
        <v>57.12</v>
      </c>
      <c r="N4" s="14">
        <f t="shared" si="3"/>
        <v>79.92</v>
      </c>
    </row>
    <row r="5" spans="1:14" ht="24.95" customHeight="1">
      <c r="A5" s="7" t="s">
        <v>47</v>
      </c>
      <c r="B5" s="7" t="s">
        <v>18</v>
      </c>
      <c r="C5" s="7" t="s">
        <v>8</v>
      </c>
      <c r="D5" s="7" t="s">
        <v>17</v>
      </c>
      <c r="E5" s="7" t="s">
        <v>7</v>
      </c>
      <c r="F5" s="7" t="s">
        <v>31</v>
      </c>
      <c r="G5" s="7" t="s">
        <v>16</v>
      </c>
      <c r="H5" s="7" t="s">
        <v>60</v>
      </c>
      <c r="I5" s="7" t="s">
        <v>68</v>
      </c>
      <c r="J5" s="7">
        <f t="shared" si="0"/>
        <v>58</v>
      </c>
      <c r="K5" s="14">
        <f t="shared" si="1"/>
        <v>23.200000000000003</v>
      </c>
      <c r="L5" s="15">
        <v>92</v>
      </c>
      <c r="M5" s="16">
        <f t="shared" si="2"/>
        <v>55.199999999999996</v>
      </c>
      <c r="N5" s="14">
        <f t="shared" si="3"/>
        <v>78.400000000000006</v>
      </c>
    </row>
    <row r="6" spans="1:14" ht="24.95" customHeight="1">
      <c r="A6" s="7" t="s">
        <v>37</v>
      </c>
      <c r="B6" s="7" t="s">
        <v>18</v>
      </c>
      <c r="C6" s="7" t="s">
        <v>8</v>
      </c>
      <c r="D6" s="7" t="s">
        <v>9</v>
      </c>
      <c r="E6" s="7" t="s">
        <v>7</v>
      </c>
      <c r="F6" s="7" t="s">
        <v>10</v>
      </c>
      <c r="G6" s="7" t="s">
        <v>11</v>
      </c>
      <c r="H6" s="7" t="s">
        <v>59</v>
      </c>
      <c r="I6" s="7" t="s">
        <v>69</v>
      </c>
      <c r="J6" s="7">
        <f t="shared" si="0"/>
        <v>57</v>
      </c>
      <c r="K6" s="14">
        <f t="shared" si="1"/>
        <v>22.8</v>
      </c>
      <c r="L6" s="15">
        <v>91</v>
      </c>
      <c r="M6" s="16">
        <f t="shared" si="2"/>
        <v>54.6</v>
      </c>
      <c r="N6" s="14">
        <f t="shared" si="3"/>
        <v>77.400000000000006</v>
      </c>
    </row>
    <row r="7" spans="1:14" ht="24.95" customHeight="1">
      <c r="A7" s="7" t="s">
        <v>28</v>
      </c>
      <c r="B7" s="7" t="s">
        <v>18</v>
      </c>
      <c r="C7" s="7" t="s">
        <v>15</v>
      </c>
      <c r="D7" s="7" t="s">
        <v>9</v>
      </c>
      <c r="E7" s="7" t="s">
        <v>7</v>
      </c>
      <c r="F7" s="7" t="s">
        <v>10</v>
      </c>
      <c r="G7" s="7" t="s">
        <v>11</v>
      </c>
      <c r="H7" s="7" t="s">
        <v>58</v>
      </c>
      <c r="I7" s="7" t="s">
        <v>70</v>
      </c>
      <c r="J7" s="7">
        <f t="shared" si="0"/>
        <v>57</v>
      </c>
      <c r="K7" s="14">
        <f t="shared" si="1"/>
        <v>22.8</v>
      </c>
      <c r="L7" s="15">
        <v>89.8</v>
      </c>
      <c r="M7" s="16">
        <f t="shared" si="2"/>
        <v>53.879999999999995</v>
      </c>
      <c r="N7" s="14">
        <f t="shared" si="3"/>
        <v>76.679999999999993</v>
      </c>
    </row>
    <row r="8" spans="1:14" ht="24.95" customHeight="1">
      <c r="A8" s="7" t="s">
        <v>43</v>
      </c>
      <c r="B8" s="7" t="s">
        <v>18</v>
      </c>
      <c r="C8" s="7" t="s">
        <v>15</v>
      </c>
      <c r="D8" s="7" t="s">
        <v>32</v>
      </c>
      <c r="E8" s="7" t="s">
        <v>7</v>
      </c>
      <c r="F8" s="7" t="s">
        <v>10</v>
      </c>
      <c r="G8" s="7" t="s">
        <v>16</v>
      </c>
      <c r="H8" s="7" t="s">
        <v>54</v>
      </c>
      <c r="I8" s="7" t="s">
        <v>71</v>
      </c>
      <c r="J8" s="7">
        <f t="shared" si="0"/>
        <v>60</v>
      </c>
      <c r="K8" s="14">
        <f t="shared" si="1"/>
        <v>24</v>
      </c>
      <c r="L8" s="15">
        <v>86</v>
      </c>
      <c r="M8" s="16">
        <f t="shared" si="2"/>
        <v>51.6</v>
      </c>
      <c r="N8" s="14">
        <f t="shared" si="3"/>
        <v>75.599999999999994</v>
      </c>
    </row>
    <row r="9" spans="1:14" ht="24.95" customHeight="1">
      <c r="A9" s="7" t="s">
        <v>34</v>
      </c>
      <c r="B9" s="7" t="s">
        <v>18</v>
      </c>
      <c r="C9" s="7" t="s">
        <v>8</v>
      </c>
      <c r="D9" s="7" t="s">
        <v>25</v>
      </c>
      <c r="E9" s="7" t="s">
        <v>7</v>
      </c>
      <c r="F9" s="7" t="s">
        <v>10</v>
      </c>
      <c r="G9" s="7" t="s">
        <v>11</v>
      </c>
      <c r="H9" s="7" t="s">
        <v>58</v>
      </c>
      <c r="I9" s="7" t="s">
        <v>72</v>
      </c>
      <c r="J9" s="7">
        <f t="shared" si="0"/>
        <v>51</v>
      </c>
      <c r="K9" s="14">
        <f t="shared" si="1"/>
        <v>20.400000000000002</v>
      </c>
      <c r="L9" s="15">
        <v>90.6</v>
      </c>
      <c r="M9" s="16">
        <f t="shared" si="2"/>
        <v>54.359999999999992</v>
      </c>
      <c r="N9" s="14">
        <f t="shared" si="3"/>
        <v>74.759999999999991</v>
      </c>
    </row>
    <row r="10" spans="1:14" ht="24.95" customHeight="1">
      <c r="A10" s="7" t="s">
        <v>35</v>
      </c>
      <c r="B10" s="7" t="s">
        <v>18</v>
      </c>
      <c r="C10" s="7" t="s">
        <v>15</v>
      </c>
      <c r="D10" s="7" t="s">
        <v>17</v>
      </c>
      <c r="E10" s="7" t="s">
        <v>7</v>
      </c>
      <c r="F10" s="7" t="s">
        <v>10</v>
      </c>
      <c r="G10" s="7" t="s">
        <v>16</v>
      </c>
      <c r="H10" s="7" t="s">
        <v>51</v>
      </c>
      <c r="I10" s="7" t="s">
        <v>73</v>
      </c>
      <c r="J10" s="7">
        <f t="shared" si="0"/>
        <v>51</v>
      </c>
      <c r="K10" s="14">
        <f t="shared" si="1"/>
        <v>20.400000000000002</v>
      </c>
      <c r="L10" s="15">
        <v>90</v>
      </c>
      <c r="M10" s="16">
        <f t="shared" si="2"/>
        <v>54</v>
      </c>
      <c r="N10" s="14">
        <f t="shared" si="3"/>
        <v>74.400000000000006</v>
      </c>
    </row>
    <row r="11" spans="1:14" ht="24.95" customHeight="1">
      <c r="A11" s="7" t="s">
        <v>24</v>
      </c>
      <c r="B11" s="7" t="s">
        <v>18</v>
      </c>
      <c r="C11" s="7" t="s">
        <v>8</v>
      </c>
      <c r="D11" s="7" t="s">
        <v>25</v>
      </c>
      <c r="E11" s="7" t="s">
        <v>7</v>
      </c>
      <c r="F11" s="7" t="s">
        <v>10</v>
      </c>
      <c r="G11" s="7" t="s">
        <v>11</v>
      </c>
      <c r="H11" s="7" t="s">
        <v>57</v>
      </c>
      <c r="I11" s="7" t="s">
        <v>74</v>
      </c>
      <c r="J11" s="7">
        <f t="shared" si="0"/>
        <v>45</v>
      </c>
      <c r="K11" s="14">
        <f t="shared" si="1"/>
        <v>18</v>
      </c>
      <c r="L11" s="15">
        <v>93.7</v>
      </c>
      <c r="M11" s="16">
        <f t="shared" si="2"/>
        <v>56.22</v>
      </c>
      <c r="N11" s="14">
        <f t="shared" si="3"/>
        <v>74.22</v>
      </c>
    </row>
    <row r="12" spans="1:14" ht="24.95" customHeight="1">
      <c r="A12" s="7" t="s">
        <v>40</v>
      </c>
      <c r="B12" s="7" t="s">
        <v>18</v>
      </c>
      <c r="C12" s="7" t="s">
        <v>8</v>
      </c>
      <c r="D12" s="7" t="s">
        <v>17</v>
      </c>
      <c r="E12" s="7" t="s">
        <v>7</v>
      </c>
      <c r="F12" s="7" t="s">
        <v>10</v>
      </c>
      <c r="G12" s="7" t="s">
        <v>16</v>
      </c>
      <c r="H12" s="7" t="s">
        <v>55</v>
      </c>
      <c r="I12" s="7" t="s">
        <v>75</v>
      </c>
      <c r="J12" s="7">
        <f t="shared" si="0"/>
        <v>53</v>
      </c>
      <c r="K12" s="14">
        <f t="shared" si="1"/>
        <v>21.200000000000003</v>
      </c>
      <c r="L12" s="15">
        <v>86.6</v>
      </c>
      <c r="M12" s="16">
        <f t="shared" si="2"/>
        <v>51.959999999999994</v>
      </c>
      <c r="N12" s="14">
        <f t="shared" si="3"/>
        <v>73.16</v>
      </c>
    </row>
    <row r="13" spans="1:14" ht="24.95" customHeight="1">
      <c r="A13" s="7" t="s">
        <v>44</v>
      </c>
      <c r="B13" s="7" t="s">
        <v>18</v>
      </c>
      <c r="C13" s="7" t="s">
        <v>8</v>
      </c>
      <c r="D13" s="7" t="s">
        <v>17</v>
      </c>
      <c r="E13" s="7" t="s">
        <v>7</v>
      </c>
      <c r="F13" s="7" t="s">
        <v>10</v>
      </c>
      <c r="G13" s="7" t="s">
        <v>16</v>
      </c>
      <c r="H13" s="7" t="s">
        <v>57</v>
      </c>
      <c r="I13" s="7" t="s">
        <v>76</v>
      </c>
      <c r="J13" s="7">
        <f t="shared" si="0"/>
        <v>49</v>
      </c>
      <c r="K13" s="14">
        <f t="shared" si="1"/>
        <v>19.600000000000001</v>
      </c>
      <c r="L13" s="15">
        <v>87.6</v>
      </c>
      <c r="M13" s="16">
        <f t="shared" si="2"/>
        <v>52.559999999999995</v>
      </c>
      <c r="N13" s="14">
        <f t="shared" si="3"/>
        <v>72.16</v>
      </c>
    </row>
    <row r="14" spans="1:14" ht="24.95" customHeight="1">
      <c r="A14" s="7" t="s">
        <v>26</v>
      </c>
      <c r="B14" s="7" t="s">
        <v>18</v>
      </c>
      <c r="C14" s="7" t="s">
        <v>8</v>
      </c>
      <c r="D14" s="7" t="s">
        <v>27</v>
      </c>
      <c r="E14" s="7" t="s">
        <v>7</v>
      </c>
      <c r="F14" s="7" t="s">
        <v>10</v>
      </c>
      <c r="G14" s="7" t="s">
        <v>16</v>
      </c>
      <c r="H14" s="7" t="s">
        <v>56</v>
      </c>
      <c r="I14" s="7" t="s">
        <v>77</v>
      </c>
      <c r="J14" s="7">
        <f t="shared" si="0"/>
        <v>40</v>
      </c>
      <c r="K14" s="14">
        <f t="shared" si="1"/>
        <v>16</v>
      </c>
      <c r="L14" s="15">
        <v>89.2</v>
      </c>
      <c r="M14" s="16">
        <f t="shared" si="2"/>
        <v>53.52</v>
      </c>
      <c r="N14" s="14">
        <f t="shared" si="3"/>
        <v>69.52000000000001</v>
      </c>
    </row>
    <row r="15" spans="1:14" ht="24.95" customHeight="1">
      <c r="A15" s="7" t="s">
        <v>20</v>
      </c>
      <c r="B15" s="7" t="s">
        <v>21</v>
      </c>
      <c r="C15" s="7" t="s">
        <v>15</v>
      </c>
      <c r="D15" s="7" t="s">
        <v>17</v>
      </c>
      <c r="E15" s="7" t="s">
        <v>7</v>
      </c>
      <c r="F15" s="7" t="s">
        <v>22</v>
      </c>
      <c r="G15" s="7" t="s">
        <v>16</v>
      </c>
      <c r="H15" s="7" t="s">
        <v>50</v>
      </c>
      <c r="I15" s="7" t="s">
        <v>78</v>
      </c>
      <c r="J15" s="7">
        <f t="shared" si="0"/>
        <v>51</v>
      </c>
      <c r="K15" s="14">
        <f t="shared" si="1"/>
        <v>20.400000000000002</v>
      </c>
      <c r="L15" s="15">
        <v>93.6</v>
      </c>
      <c r="M15" s="16">
        <f t="shared" si="2"/>
        <v>56.16</v>
      </c>
      <c r="N15" s="14">
        <f t="shared" si="3"/>
        <v>76.56</v>
      </c>
    </row>
    <row r="16" spans="1:14" ht="24.95" customHeight="1">
      <c r="A16" s="7" t="s">
        <v>29</v>
      </c>
      <c r="B16" s="7" t="s">
        <v>21</v>
      </c>
      <c r="C16" s="7" t="s">
        <v>8</v>
      </c>
      <c r="D16" s="7" t="s">
        <v>17</v>
      </c>
      <c r="E16" s="7" t="s">
        <v>7</v>
      </c>
      <c r="F16" s="7" t="s">
        <v>22</v>
      </c>
      <c r="G16" s="7" t="s">
        <v>16</v>
      </c>
      <c r="H16" s="7" t="s">
        <v>59</v>
      </c>
      <c r="I16" s="7" t="s">
        <v>69</v>
      </c>
      <c r="J16" s="7">
        <f t="shared" si="0"/>
        <v>62</v>
      </c>
      <c r="K16" s="14">
        <f t="shared" si="1"/>
        <v>24.8</v>
      </c>
      <c r="L16" s="15">
        <v>83.2</v>
      </c>
      <c r="M16" s="16">
        <f t="shared" si="2"/>
        <v>49.92</v>
      </c>
      <c r="N16" s="14">
        <f t="shared" si="3"/>
        <v>74.72</v>
      </c>
    </row>
    <row r="17" spans="1:14" ht="24.95" customHeight="1">
      <c r="A17" s="7" t="s">
        <v>33</v>
      </c>
      <c r="B17" s="7" t="s">
        <v>21</v>
      </c>
      <c r="C17" s="7" t="s">
        <v>8</v>
      </c>
      <c r="D17" s="7" t="s">
        <v>9</v>
      </c>
      <c r="E17" s="7" t="s">
        <v>7</v>
      </c>
      <c r="F17" s="7" t="s">
        <v>22</v>
      </c>
      <c r="G17" s="7" t="s">
        <v>11</v>
      </c>
      <c r="H17" s="7" t="s">
        <v>51</v>
      </c>
      <c r="I17" s="7" t="s">
        <v>79</v>
      </c>
      <c r="J17" s="7">
        <f t="shared" si="0"/>
        <v>51</v>
      </c>
      <c r="K17" s="14">
        <f t="shared" si="1"/>
        <v>20.400000000000002</v>
      </c>
      <c r="L17" s="15">
        <v>88.6</v>
      </c>
      <c r="M17" s="16">
        <f t="shared" si="2"/>
        <v>53.16</v>
      </c>
      <c r="N17" s="14">
        <f t="shared" si="3"/>
        <v>73.56</v>
      </c>
    </row>
    <row r="18" spans="1:14" ht="24.95" customHeight="1">
      <c r="A18" s="7" t="s">
        <v>13</v>
      </c>
      <c r="B18" s="7" t="s">
        <v>14</v>
      </c>
      <c r="C18" s="7" t="s">
        <v>15</v>
      </c>
      <c r="D18" s="7" t="s">
        <v>9</v>
      </c>
      <c r="E18" s="7" t="s">
        <v>7</v>
      </c>
      <c r="F18" s="7" t="s">
        <v>10</v>
      </c>
      <c r="G18" s="7" t="s">
        <v>11</v>
      </c>
      <c r="H18" s="7" t="s">
        <v>52</v>
      </c>
      <c r="I18" s="7" t="s">
        <v>74</v>
      </c>
      <c r="J18" s="7">
        <f t="shared" si="0"/>
        <v>58</v>
      </c>
      <c r="K18" s="14">
        <f t="shared" si="1"/>
        <v>23.200000000000003</v>
      </c>
      <c r="L18" s="15">
        <v>90.6</v>
      </c>
      <c r="M18" s="16">
        <f t="shared" si="2"/>
        <v>54.359999999999992</v>
      </c>
      <c r="N18" s="14">
        <f t="shared" si="3"/>
        <v>77.56</v>
      </c>
    </row>
    <row r="19" spans="1:14" ht="24.95" customHeight="1">
      <c r="A19" s="7" t="s">
        <v>36</v>
      </c>
      <c r="B19" s="7" t="s">
        <v>14</v>
      </c>
      <c r="C19" s="7" t="s">
        <v>8</v>
      </c>
      <c r="D19" s="7" t="s">
        <v>25</v>
      </c>
      <c r="E19" s="7" t="s">
        <v>7</v>
      </c>
      <c r="F19" s="7" t="s">
        <v>10</v>
      </c>
      <c r="G19" s="7" t="s">
        <v>11</v>
      </c>
      <c r="H19" s="7" t="s">
        <v>59</v>
      </c>
      <c r="I19" s="7" t="s">
        <v>67</v>
      </c>
      <c r="J19" s="7">
        <f t="shared" si="0"/>
        <v>59</v>
      </c>
      <c r="K19" s="14">
        <f t="shared" si="1"/>
        <v>23.6</v>
      </c>
      <c r="L19" s="15">
        <v>84.4</v>
      </c>
      <c r="M19" s="16">
        <f t="shared" si="2"/>
        <v>50.64</v>
      </c>
      <c r="N19" s="14">
        <f t="shared" si="3"/>
        <v>74.240000000000009</v>
      </c>
    </row>
    <row r="20" spans="1:14" ht="24.95" customHeight="1">
      <c r="A20" s="7" t="s">
        <v>39</v>
      </c>
      <c r="B20" s="7" t="s">
        <v>12</v>
      </c>
      <c r="C20" s="7" t="s">
        <v>8</v>
      </c>
      <c r="D20" s="7" t="s">
        <v>17</v>
      </c>
      <c r="E20" s="7" t="s">
        <v>7</v>
      </c>
      <c r="F20" s="7" t="s">
        <v>10</v>
      </c>
      <c r="G20" s="7" t="s">
        <v>16</v>
      </c>
      <c r="H20" s="7" t="s">
        <v>53</v>
      </c>
      <c r="I20" s="7" t="s">
        <v>80</v>
      </c>
      <c r="J20" s="7">
        <f t="shared" ref="J20:J25" si="4">G20+H20+I20</f>
        <v>53</v>
      </c>
      <c r="K20" s="14">
        <f t="shared" ref="K20:K25" si="5">J20*0.4</f>
        <v>21.200000000000003</v>
      </c>
      <c r="L20" s="15">
        <v>90.4</v>
      </c>
      <c r="M20" s="16">
        <f t="shared" si="2"/>
        <v>54.24</v>
      </c>
      <c r="N20" s="14">
        <f t="shared" ref="N20:N25" si="6">M20+K20</f>
        <v>75.44</v>
      </c>
    </row>
    <row r="21" spans="1:14" ht="24.95" customHeight="1">
      <c r="A21" s="7" t="s">
        <v>46</v>
      </c>
      <c r="B21" s="7" t="s">
        <v>12</v>
      </c>
      <c r="C21" s="7" t="s">
        <v>15</v>
      </c>
      <c r="D21" s="7" t="s">
        <v>9</v>
      </c>
      <c r="E21" s="7" t="s">
        <v>7</v>
      </c>
      <c r="F21" s="7" t="s">
        <v>10</v>
      </c>
      <c r="G21" s="7" t="s">
        <v>11</v>
      </c>
      <c r="H21" s="7" t="s">
        <v>61</v>
      </c>
      <c r="I21" s="7" t="s">
        <v>81</v>
      </c>
      <c r="J21" s="7">
        <f t="shared" si="4"/>
        <v>56</v>
      </c>
      <c r="K21" s="14">
        <f t="shared" si="5"/>
        <v>22.400000000000002</v>
      </c>
      <c r="L21" s="15">
        <v>87.6</v>
      </c>
      <c r="M21" s="16">
        <f t="shared" si="2"/>
        <v>52.559999999999995</v>
      </c>
      <c r="N21" s="14">
        <f t="shared" si="6"/>
        <v>74.959999999999994</v>
      </c>
    </row>
    <row r="22" spans="1:14" ht="24.95" customHeight="1">
      <c r="A22" s="7" t="s">
        <v>48</v>
      </c>
      <c r="B22" s="7" t="s">
        <v>6</v>
      </c>
      <c r="C22" s="7" t="s">
        <v>15</v>
      </c>
      <c r="D22" s="7" t="s">
        <v>9</v>
      </c>
      <c r="E22" s="7" t="s">
        <v>7</v>
      </c>
      <c r="F22" s="7" t="s">
        <v>10</v>
      </c>
      <c r="G22" s="7" t="s">
        <v>11</v>
      </c>
      <c r="H22" s="7" t="s">
        <v>61</v>
      </c>
      <c r="I22" s="7" t="s">
        <v>82</v>
      </c>
      <c r="J22" s="7">
        <f t="shared" si="4"/>
        <v>54</v>
      </c>
      <c r="K22" s="14">
        <f t="shared" si="5"/>
        <v>21.6</v>
      </c>
      <c r="L22" s="15">
        <v>93.4</v>
      </c>
      <c r="M22" s="16">
        <f>L22*0.6</f>
        <v>56.04</v>
      </c>
      <c r="N22" s="14">
        <f t="shared" si="6"/>
        <v>77.64</v>
      </c>
    </row>
    <row r="23" spans="1:14" ht="24.95" customHeight="1">
      <c r="A23" s="7" t="s">
        <v>38</v>
      </c>
      <c r="B23" s="7" t="s">
        <v>6</v>
      </c>
      <c r="C23" s="7" t="s">
        <v>15</v>
      </c>
      <c r="D23" s="7" t="s">
        <v>17</v>
      </c>
      <c r="E23" s="7" t="s">
        <v>7</v>
      </c>
      <c r="F23" s="7" t="s">
        <v>10</v>
      </c>
      <c r="G23" s="7" t="s">
        <v>16</v>
      </c>
      <c r="H23" s="7" t="s">
        <v>60</v>
      </c>
      <c r="I23" s="7" t="s">
        <v>83</v>
      </c>
      <c r="J23" s="7">
        <f t="shared" si="4"/>
        <v>55</v>
      </c>
      <c r="K23" s="14">
        <f t="shared" si="5"/>
        <v>22</v>
      </c>
      <c r="L23" s="15">
        <v>90.4</v>
      </c>
      <c r="M23" s="16">
        <f>L23*0.6</f>
        <v>54.24</v>
      </c>
      <c r="N23" s="14">
        <f t="shared" si="6"/>
        <v>76.240000000000009</v>
      </c>
    </row>
    <row r="24" spans="1:14" ht="24.95" customHeight="1">
      <c r="A24" s="7" t="s">
        <v>30</v>
      </c>
      <c r="B24" s="7" t="s">
        <v>19</v>
      </c>
      <c r="C24" s="7" t="s">
        <v>15</v>
      </c>
      <c r="D24" s="7" t="s">
        <v>9</v>
      </c>
      <c r="E24" s="7" t="s">
        <v>7</v>
      </c>
      <c r="F24" s="7" t="s">
        <v>10</v>
      </c>
      <c r="G24" s="7" t="s">
        <v>11</v>
      </c>
      <c r="H24" s="7" t="s">
        <v>58</v>
      </c>
      <c r="I24" s="7" t="s">
        <v>84</v>
      </c>
      <c r="J24" s="7">
        <f t="shared" si="4"/>
        <v>58</v>
      </c>
      <c r="K24" s="14">
        <f t="shared" si="5"/>
        <v>23.200000000000003</v>
      </c>
      <c r="L24" s="15">
        <v>91.6</v>
      </c>
      <c r="M24" s="16">
        <f>L24*0.6</f>
        <v>54.959999999999994</v>
      </c>
      <c r="N24" s="14">
        <f t="shared" si="6"/>
        <v>78.16</v>
      </c>
    </row>
    <row r="25" spans="1:14" ht="24.95" customHeight="1">
      <c r="A25" s="7" t="s">
        <v>45</v>
      </c>
      <c r="B25" s="7" t="s">
        <v>23</v>
      </c>
      <c r="C25" s="7" t="s">
        <v>8</v>
      </c>
      <c r="D25" s="7" t="s">
        <v>9</v>
      </c>
      <c r="E25" s="7" t="s">
        <v>7</v>
      </c>
      <c r="F25" s="7" t="s">
        <v>10</v>
      </c>
      <c r="G25" s="7" t="s">
        <v>11</v>
      </c>
      <c r="H25" s="7" t="s">
        <v>53</v>
      </c>
      <c r="I25" s="7" t="s">
        <v>85</v>
      </c>
      <c r="J25" s="7">
        <f t="shared" si="4"/>
        <v>52</v>
      </c>
      <c r="K25" s="14">
        <f t="shared" si="5"/>
        <v>20.8</v>
      </c>
      <c r="L25" s="15">
        <v>89.4</v>
      </c>
      <c r="M25" s="16">
        <f>L25*0.6</f>
        <v>53.64</v>
      </c>
      <c r="N25" s="14">
        <f t="shared" si="6"/>
        <v>74.44</v>
      </c>
    </row>
    <row r="29" spans="1:14" s="5" customFormat="1" ht="44.25" customHeight="1">
      <c r="A29" s="6"/>
      <c r="G29" s="17"/>
      <c r="H29" s="17"/>
      <c r="I29" s="17"/>
      <c r="J29" s="17"/>
      <c r="K29" s="8"/>
      <c r="L29" s="11"/>
    </row>
  </sheetData>
  <mergeCells count="2">
    <mergeCell ref="G29:J29"/>
    <mergeCell ref="A1:N1"/>
  </mergeCells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2015-11-23T08:21:13Z</cp:lastPrinted>
  <dcterms:created xsi:type="dcterms:W3CDTF">2015-11-02T11:00:38Z</dcterms:created>
  <dcterms:modified xsi:type="dcterms:W3CDTF">2015-11-30T07:31:13Z</dcterms:modified>
</cp:coreProperties>
</file>