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095" windowHeight="11640"/>
  </bookViews>
  <sheets>
    <sheet name="Sheet1" sheetId="1" r:id="rId1"/>
  </sheets>
  <definedNames>
    <definedName name="_xlnm.Print_Titles" localSheetId="0">Sheet1!$1:$3</definedName>
  </definedNames>
  <calcPr calcId="114210" fullCalcOnLoad="1"/>
</workbook>
</file>

<file path=xl/calcChain.xml><?xml version="1.0" encoding="utf-8"?>
<calcChain xmlns="http://schemas.openxmlformats.org/spreadsheetml/2006/main">
  <c r="I54" i="1"/>
  <c r="G54"/>
  <c r="J54"/>
  <c r="I39"/>
  <c r="G39"/>
  <c r="J39"/>
  <c r="I38"/>
  <c r="G38"/>
  <c r="J38"/>
  <c r="G40"/>
  <c r="I40"/>
  <c r="G37"/>
  <c r="I37"/>
  <c r="J37"/>
  <c r="J40"/>
  <c r="I34"/>
  <c r="G34"/>
  <c r="I33"/>
  <c r="G33"/>
  <c r="I29"/>
  <c r="G29"/>
  <c r="J29"/>
  <c r="I23"/>
  <c r="G23"/>
  <c r="I22"/>
  <c r="G22"/>
  <c r="J22"/>
  <c r="I21"/>
  <c r="G21"/>
  <c r="I14"/>
  <c r="G14"/>
  <c r="I13"/>
  <c r="G13"/>
  <c r="I11"/>
  <c r="G11"/>
  <c r="I7"/>
  <c r="G7"/>
  <c r="I4"/>
  <c r="G4"/>
  <c r="J21"/>
  <c r="J23"/>
  <c r="J33"/>
  <c r="J34"/>
  <c r="J13"/>
  <c r="J14"/>
  <c r="J7"/>
  <c r="J11"/>
  <c r="J4"/>
  <c r="I6"/>
  <c r="I8"/>
  <c r="I9"/>
  <c r="I10"/>
  <c r="I12"/>
  <c r="I15"/>
  <c r="I16"/>
  <c r="I17"/>
  <c r="I18"/>
  <c r="I19"/>
  <c r="I20"/>
  <c r="I24"/>
  <c r="I25"/>
  <c r="I26"/>
  <c r="I27"/>
  <c r="I28"/>
  <c r="I30"/>
  <c r="I31"/>
  <c r="I32"/>
  <c r="I35"/>
  <c r="I36"/>
  <c r="I41"/>
  <c r="I42"/>
  <c r="I43"/>
  <c r="I44"/>
  <c r="I45"/>
  <c r="I46"/>
  <c r="I47"/>
  <c r="I48"/>
  <c r="I49"/>
  <c r="I50"/>
  <c r="I51"/>
  <c r="I52"/>
  <c r="I53"/>
  <c r="I55"/>
  <c r="I56"/>
  <c r="I57"/>
  <c r="I58"/>
  <c r="I59"/>
  <c r="I60"/>
  <c r="I61"/>
  <c r="I62"/>
  <c r="G6"/>
  <c r="G8"/>
  <c r="G9"/>
  <c r="G10"/>
  <c r="G12"/>
  <c r="G15"/>
  <c r="G16"/>
  <c r="G17"/>
  <c r="G18"/>
  <c r="G19"/>
  <c r="G20"/>
  <c r="G24"/>
  <c r="J24"/>
  <c r="G25"/>
  <c r="G26"/>
  <c r="G27"/>
  <c r="G28"/>
  <c r="G30"/>
  <c r="G31"/>
  <c r="G32"/>
  <c r="G35"/>
  <c r="G36"/>
  <c r="G41"/>
  <c r="G42"/>
  <c r="G43"/>
  <c r="G44"/>
  <c r="G45"/>
  <c r="G46"/>
  <c r="G47"/>
  <c r="G48"/>
  <c r="G49"/>
  <c r="G50"/>
  <c r="G51"/>
  <c r="G52"/>
  <c r="G53"/>
  <c r="G55"/>
  <c r="G56"/>
  <c r="G57"/>
  <c r="G58"/>
  <c r="G59"/>
  <c r="G60"/>
  <c r="G61"/>
  <c r="G62"/>
  <c r="I5"/>
  <c r="G5"/>
  <c r="J18"/>
  <c r="J15"/>
  <c r="J8"/>
  <c r="J58"/>
  <c r="J55"/>
  <c r="J46"/>
  <c r="J42"/>
  <c r="J30"/>
  <c r="J26"/>
  <c r="J50"/>
  <c r="J62"/>
  <c r="J41"/>
  <c r="J35"/>
  <c r="J25"/>
  <c r="J20"/>
  <c r="J56"/>
  <c r="J52"/>
  <c r="J44"/>
  <c r="J32"/>
  <c r="J6"/>
  <c r="J59"/>
  <c r="J51"/>
  <c r="J47"/>
  <c r="J43"/>
  <c r="J31"/>
  <c r="J19"/>
  <c r="J16"/>
  <c r="J10"/>
  <c r="J60"/>
  <c r="J48"/>
  <c r="J36"/>
  <c r="J27"/>
  <c r="J28"/>
  <c r="J5"/>
  <c r="J61"/>
  <c r="J57"/>
  <c r="J53"/>
  <c r="J49"/>
  <c r="J17"/>
  <c r="J12"/>
  <c r="J9"/>
  <c r="J45"/>
</calcChain>
</file>

<file path=xl/sharedStrings.xml><?xml version="1.0" encoding="utf-8"?>
<sst xmlns="http://schemas.openxmlformats.org/spreadsheetml/2006/main" count="509" uniqueCount="320">
  <si>
    <t>44088097</t>
  </si>
  <si>
    <t>张雅</t>
  </si>
  <si>
    <t>男</t>
  </si>
  <si>
    <t>安铺</t>
  </si>
  <si>
    <t>69.80</t>
  </si>
  <si>
    <t>44088099</t>
  </si>
  <si>
    <t>何利诗</t>
  </si>
  <si>
    <t>女</t>
  </si>
  <si>
    <t>68.00</t>
  </si>
  <si>
    <t>44088098</t>
  </si>
  <si>
    <t>廖明媚</t>
  </si>
  <si>
    <t>52.00</t>
  </si>
  <si>
    <t>44088100</t>
  </si>
  <si>
    <t>林健</t>
  </si>
  <si>
    <t>长山</t>
  </si>
  <si>
    <t>56.00</t>
  </si>
  <si>
    <t>44088101</t>
  </si>
  <si>
    <t>揭育森</t>
  </si>
  <si>
    <t>53.80</t>
  </si>
  <si>
    <t>44088112</t>
  </si>
  <si>
    <t>梁康秀</t>
  </si>
  <si>
    <t>车板</t>
  </si>
  <si>
    <t>44088113</t>
  </si>
  <si>
    <t>钟林东</t>
  </si>
  <si>
    <t>62.40</t>
  </si>
  <si>
    <t>44088023</t>
  </si>
  <si>
    <t>张宪华</t>
  </si>
  <si>
    <t>城北</t>
  </si>
  <si>
    <t>71.80</t>
  </si>
  <si>
    <t>44088015</t>
  </si>
  <si>
    <t>高伟杰</t>
  </si>
  <si>
    <t>44088014</t>
  </si>
  <si>
    <t>廖美剑</t>
  </si>
  <si>
    <t>71.20</t>
  </si>
  <si>
    <t>66.80</t>
  </si>
  <si>
    <t>65.80</t>
  </si>
  <si>
    <t>63.40</t>
  </si>
  <si>
    <t>44088003</t>
  </si>
  <si>
    <t>冼宇</t>
  </si>
  <si>
    <t>城南</t>
  </si>
  <si>
    <t>78.60</t>
  </si>
  <si>
    <t>44088005</t>
  </si>
  <si>
    <t>庞康平</t>
  </si>
  <si>
    <t>74.80</t>
  </si>
  <si>
    <t>44088002</t>
  </si>
  <si>
    <t>陈丹婷</t>
  </si>
  <si>
    <t>73.40</t>
  </si>
  <si>
    <t>64.60</t>
  </si>
  <si>
    <t>44088103</t>
  </si>
  <si>
    <t>陈静</t>
  </si>
  <si>
    <t>高桥</t>
  </si>
  <si>
    <t>44088104</t>
  </si>
  <si>
    <t>揭育添</t>
  </si>
  <si>
    <t>54.40</t>
  </si>
  <si>
    <t>44088107</t>
  </si>
  <si>
    <t>杨敏</t>
  </si>
  <si>
    <t>和寮</t>
  </si>
  <si>
    <t>61.20</t>
  </si>
  <si>
    <t>44088106</t>
  </si>
  <si>
    <t>罗文晶</t>
  </si>
  <si>
    <t>41.40</t>
  </si>
  <si>
    <t>44088108</t>
  </si>
  <si>
    <t>黄金慧</t>
  </si>
  <si>
    <t>32.60</t>
  </si>
  <si>
    <t>44088056</t>
  </si>
  <si>
    <t>廖兴婷</t>
  </si>
  <si>
    <t>河唇</t>
  </si>
  <si>
    <t>69.20</t>
  </si>
  <si>
    <t>44088053</t>
  </si>
  <si>
    <t>王慧</t>
  </si>
  <si>
    <t>68.20</t>
  </si>
  <si>
    <t>44088054</t>
  </si>
  <si>
    <t>郑永嫦</t>
  </si>
  <si>
    <t>67.20</t>
  </si>
  <si>
    <t>44088114</t>
  </si>
  <si>
    <t>方碧如</t>
  </si>
  <si>
    <t>横山</t>
  </si>
  <si>
    <t>74.20</t>
  </si>
  <si>
    <t>44088115</t>
  </si>
  <si>
    <t>陈小翠</t>
  </si>
  <si>
    <t>57.00</t>
  </si>
  <si>
    <t>44088074</t>
  </si>
  <si>
    <t>许春娇</t>
  </si>
  <si>
    <t>吉水</t>
  </si>
  <si>
    <t>44088077</t>
  </si>
  <si>
    <t>何志军</t>
  </si>
  <si>
    <t>56.60</t>
  </si>
  <si>
    <t>44088076</t>
  </si>
  <si>
    <t>赖晓婷</t>
  </si>
  <si>
    <t>44088070</t>
  </si>
  <si>
    <t>全桂清</t>
  </si>
  <si>
    <t>良垌</t>
  </si>
  <si>
    <t>75.60</t>
  </si>
  <si>
    <t>44088068</t>
  </si>
  <si>
    <t>钟紫菱</t>
  </si>
  <si>
    <t>70.00</t>
  </si>
  <si>
    <t>44088072</t>
  </si>
  <si>
    <t>陈杰萍</t>
  </si>
  <si>
    <t>52.20</t>
  </si>
  <si>
    <t>44088041</t>
  </si>
  <si>
    <t>陈金林</t>
  </si>
  <si>
    <t>罗州</t>
  </si>
  <si>
    <t>85.80</t>
  </si>
  <si>
    <t>44088046</t>
  </si>
  <si>
    <t>钟小婷</t>
  </si>
  <si>
    <t>80.80</t>
  </si>
  <si>
    <t>44088049</t>
  </si>
  <si>
    <t>李达雨</t>
  </si>
  <si>
    <t>65.00</t>
  </si>
  <si>
    <t>44088085</t>
  </si>
  <si>
    <t>林朝斓</t>
  </si>
  <si>
    <t>青平</t>
  </si>
  <si>
    <t>73.00</t>
  </si>
  <si>
    <t>44088082</t>
  </si>
  <si>
    <t>吴李慧</t>
  </si>
  <si>
    <t>44088083</t>
  </si>
  <si>
    <t>陈建华</t>
  </si>
  <si>
    <t>44088032</t>
  </si>
  <si>
    <t>连建</t>
  </si>
  <si>
    <t>石城</t>
  </si>
  <si>
    <t>44088027</t>
  </si>
  <si>
    <t>李继鹏</t>
  </si>
  <si>
    <t>72.60</t>
  </si>
  <si>
    <t>44088033</t>
  </si>
  <si>
    <t>宋俊亨</t>
  </si>
  <si>
    <t>66.60</t>
  </si>
  <si>
    <t>44088059</t>
  </si>
  <si>
    <t>廖有喜</t>
  </si>
  <si>
    <t>石角</t>
  </si>
  <si>
    <t>75.00</t>
  </si>
  <si>
    <t>44088058</t>
  </si>
  <si>
    <t>李钧</t>
  </si>
  <si>
    <t>74.40</t>
  </si>
  <si>
    <t>44088060</t>
  </si>
  <si>
    <t>胡海玉</t>
  </si>
  <si>
    <t>44088086</t>
  </si>
  <si>
    <t>叶亚二</t>
  </si>
  <si>
    <t>石颈</t>
  </si>
  <si>
    <t>70.20</t>
  </si>
  <si>
    <t>44088089</t>
  </si>
  <si>
    <t>黄蓬</t>
  </si>
  <si>
    <t>44088088</t>
  </si>
  <si>
    <t>黄宗怀</t>
  </si>
  <si>
    <t>44088081</t>
  </si>
  <si>
    <t>蔡其华</t>
  </si>
  <si>
    <t>石岭</t>
  </si>
  <si>
    <t>44088079</t>
  </si>
  <si>
    <t>揭育栋</t>
  </si>
  <si>
    <t>44088078</t>
  </si>
  <si>
    <t>谢慧文</t>
  </si>
  <si>
    <t>61.40</t>
  </si>
  <si>
    <t>44088092</t>
  </si>
  <si>
    <t>周泰宇</t>
  </si>
  <si>
    <t>塘蓬</t>
  </si>
  <si>
    <t>78.80</t>
  </si>
  <si>
    <t>44088091</t>
  </si>
  <si>
    <t>唐上孟</t>
  </si>
  <si>
    <t>67.40</t>
  </si>
  <si>
    <t>44088093</t>
  </si>
  <si>
    <t>黄育优</t>
  </si>
  <si>
    <t>58.60</t>
  </si>
  <si>
    <t>44088064</t>
  </si>
  <si>
    <t>文丽娜</t>
  </si>
  <si>
    <t>新民</t>
  </si>
  <si>
    <t>75.80</t>
  </si>
  <si>
    <t>44088062</t>
  </si>
  <si>
    <t>黎晓兰</t>
  </si>
  <si>
    <t>74.60</t>
  </si>
  <si>
    <t>44088065</t>
  </si>
  <si>
    <t>李尚均</t>
  </si>
  <si>
    <t>70.80</t>
  </si>
  <si>
    <t>44088096</t>
  </si>
  <si>
    <t>王仁文</t>
  </si>
  <si>
    <t>雅塘</t>
  </si>
  <si>
    <t>77.20</t>
  </si>
  <si>
    <t>44088095</t>
  </si>
  <si>
    <t>李思榕</t>
  </si>
  <si>
    <t>44088094</t>
  </si>
  <si>
    <t>刘晓玲</t>
  </si>
  <si>
    <t>47.60</t>
  </si>
  <si>
    <t>44088110</t>
  </si>
  <si>
    <t>许华</t>
  </si>
  <si>
    <t>营仔</t>
  </si>
  <si>
    <t>76.80</t>
  </si>
  <si>
    <t>44088109</t>
  </si>
  <si>
    <t>林娟</t>
  </si>
  <si>
    <t>44088111</t>
  </si>
  <si>
    <t>许冬灵</t>
  </si>
  <si>
    <t>59.40</t>
  </si>
  <si>
    <t>按50%折算分</t>
    <phoneticPr fontId="4" type="noConversion"/>
  </si>
  <si>
    <t>面试成绩</t>
    <phoneticPr fontId="4" type="noConversion"/>
  </si>
  <si>
    <t>总成绩</t>
    <phoneticPr fontId="4" type="noConversion"/>
  </si>
  <si>
    <t>是否体检对象</t>
    <phoneticPr fontId="4" type="noConversion"/>
  </si>
  <si>
    <t>备注</t>
    <phoneticPr fontId="4" type="noConversion"/>
  </si>
  <si>
    <t>名 次</t>
    <phoneticPr fontId="4" type="noConversion"/>
  </si>
  <si>
    <t>79.20</t>
    <phoneticPr fontId="1" type="noConversion"/>
  </si>
  <si>
    <t>78.60</t>
    <phoneticPr fontId="1" type="noConversion"/>
  </si>
  <si>
    <t>69.25</t>
    <phoneticPr fontId="1" type="noConversion"/>
  </si>
  <si>
    <t>1</t>
    <phoneticPr fontId="1" type="noConversion"/>
  </si>
  <si>
    <t>2</t>
    <phoneticPr fontId="1" type="noConversion"/>
  </si>
  <si>
    <t>3</t>
    <phoneticPr fontId="1" type="noConversion"/>
  </si>
  <si>
    <t>是</t>
    <phoneticPr fontId="1" type="noConversion"/>
  </si>
  <si>
    <t>序号</t>
    <phoneticPr fontId="4" type="noConversion"/>
  </si>
  <si>
    <t>准考证号</t>
    <phoneticPr fontId="4" type="noConversion"/>
  </si>
  <si>
    <t>姓名</t>
    <phoneticPr fontId="4" type="noConversion"/>
  </si>
  <si>
    <t>性别</t>
    <phoneticPr fontId="4" type="noConversion"/>
  </si>
  <si>
    <t>职位</t>
    <phoneticPr fontId="4" type="noConversion"/>
  </si>
  <si>
    <t>笔试成绩</t>
    <phoneticPr fontId="4" type="noConversion"/>
  </si>
  <si>
    <t>面试缺考</t>
    <phoneticPr fontId="1" type="noConversion"/>
  </si>
  <si>
    <t>74.55</t>
    <phoneticPr fontId="1" type="noConversion"/>
  </si>
  <si>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</si>
  <si>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</si>
  <si>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</si>
  <si>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</si>
  <si>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</si>
  <si>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</si>
  <si>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</si>
  <si>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</si>
  <si>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</si>
  <si>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</si>
  <si>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</si>
  <si>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</si>
  <si>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</si>
  <si>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</si>
  <si>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</si>
  <si>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</si>
  <si>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</si>
  <si>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</si>
  <si>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</si>
  <si>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</si>
  <si>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</si>
  <si>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</si>
  <si>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</si>
  <si>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</si>
  <si>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</si>
  <si>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</si>
  <si>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</si>
  <si>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</si>
  <si>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</si>
  <si>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</si>
  <si>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</si>
  <si>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</si>
  <si>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</si>
  <si>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</si>
  <si>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</si>
  <si>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</si>
  <si>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</si>
  <si>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</si>
  <si>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</si>
  <si>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</si>
  <si>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</si>
  <si>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</si>
  <si>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</si>
  <si>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</si>
  <si>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</si>
  <si>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</si>
  <si>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</si>
  <si>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</si>
  <si>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</si>
  <si>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</si>
  <si>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</si>
  <si>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</si>
  <si>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</si>
  <si>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</si>
  <si>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</si>
  <si>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</si>
  <si>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</si>
  <si>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</si>
  <si>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廉江市司法局公开招聘社区矫正专职工作人员总成绩及体检对象情况表</t>
    <phoneticPr fontId="1" type="noConversion"/>
  </si>
  <si>
    <t>2016年01月05日</t>
    <phoneticPr fontId="1" type="noConversion"/>
  </si>
  <si>
    <t>76.75</t>
    <phoneticPr fontId="1" type="noConversion"/>
  </si>
  <si>
    <t>73.25</t>
    <phoneticPr fontId="1" type="noConversion"/>
  </si>
  <si>
    <t>71.30</t>
    <phoneticPr fontId="1" type="noConversion"/>
  </si>
  <si>
    <t>80.70</t>
    <phoneticPr fontId="1" type="noConversion"/>
  </si>
  <si>
    <t>73.75</t>
    <phoneticPr fontId="1" type="noConversion"/>
  </si>
  <si>
    <t>69.40</t>
    <phoneticPr fontId="1" type="noConversion"/>
  </si>
  <si>
    <t>75.00</t>
    <phoneticPr fontId="1" type="noConversion"/>
  </si>
  <si>
    <t>72.80</t>
    <phoneticPr fontId="1" type="noConversion"/>
  </si>
  <si>
    <t>75.95</t>
    <phoneticPr fontId="1" type="noConversion"/>
  </si>
  <si>
    <t>67.90</t>
    <phoneticPr fontId="1" type="noConversion"/>
  </si>
  <si>
    <t>66.20</t>
    <phoneticPr fontId="1" type="noConversion"/>
  </si>
  <si>
    <t>72.05</t>
    <phoneticPr fontId="1" type="noConversion"/>
  </si>
  <si>
    <t>67.20</t>
    <phoneticPr fontId="1" type="noConversion"/>
  </si>
  <si>
    <t>68.75</t>
    <phoneticPr fontId="1" type="noConversion"/>
  </si>
  <si>
    <t>62.45</t>
    <phoneticPr fontId="1" type="noConversion"/>
  </si>
  <si>
    <t>80.35</t>
    <phoneticPr fontId="1" type="noConversion"/>
  </si>
  <si>
    <t>74.60</t>
    <phoneticPr fontId="1" type="noConversion"/>
  </si>
  <si>
    <t>66.05</t>
    <phoneticPr fontId="1" type="noConversion"/>
  </si>
  <si>
    <t>81.75</t>
    <phoneticPr fontId="1" type="noConversion"/>
  </si>
  <si>
    <t>83.00</t>
    <phoneticPr fontId="1" type="noConversion"/>
  </si>
  <si>
    <t>60.75</t>
    <phoneticPr fontId="1" type="noConversion"/>
  </si>
  <si>
    <t>72.15</t>
    <phoneticPr fontId="1" type="noConversion"/>
  </si>
  <si>
    <t>68.80</t>
    <phoneticPr fontId="1" type="noConversion"/>
  </si>
  <si>
    <t>69.80</t>
    <phoneticPr fontId="1" type="noConversion"/>
  </si>
  <si>
    <t>82.85</t>
    <phoneticPr fontId="1" type="noConversion"/>
  </si>
  <si>
    <t>73.10</t>
    <phoneticPr fontId="1" type="noConversion"/>
  </si>
  <si>
    <t>76.20</t>
    <phoneticPr fontId="1" type="noConversion"/>
  </si>
  <si>
    <t>62.75</t>
    <phoneticPr fontId="1" type="noConversion"/>
  </si>
  <si>
    <t>80.10</t>
    <phoneticPr fontId="1" type="noConversion"/>
  </si>
  <si>
    <t>75.80</t>
    <phoneticPr fontId="1" type="noConversion"/>
  </si>
  <si>
    <t>68.65</t>
    <phoneticPr fontId="1" type="noConversion"/>
  </si>
  <si>
    <t>72.35</t>
    <phoneticPr fontId="1" type="noConversion"/>
  </si>
  <si>
    <t>69.15</t>
    <phoneticPr fontId="1" type="noConversion"/>
  </si>
  <si>
    <t>64.80</t>
    <phoneticPr fontId="1" type="noConversion"/>
  </si>
  <si>
    <t>78.35</t>
    <phoneticPr fontId="1" type="noConversion"/>
  </si>
  <si>
    <t>72.25</t>
    <phoneticPr fontId="1" type="noConversion"/>
  </si>
  <si>
    <t>79.00</t>
    <phoneticPr fontId="1" type="noConversion"/>
  </si>
  <si>
    <t>75.70</t>
    <phoneticPr fontId="1" type="noConversion"/>
  </si>
  <si>
    <t>82.40</t>
    <phoneticPr fontId="1" type="noConversion"/>
  </si>
  <si>
    <t>73.95</t>
    <phoneticPr fontId="1" type="noConversion"/>
  </si>
  <si>
    <t>74.15</t>
    <phoneticPr fontId="1" type="noConversion"/>
  </si>
  <si>
    <t>81.00</t>
    <phoneticPr fontId="1" type="noConversion"/>
  </si>
  <si>
    <t>75.50</t>
    <phoneticPr fontId="1" type="noConversion"/>
  </si>
  <si>
    <t>78.85</t>
    <phoneticPr fontId="1" type="noConversion"/>
  </si>
  <si>
    <t>76.85</t>
    <phoneticPr fontId="1" type="noConversion"/>
  </si>
  <si>
    <t>66.45</t>
    <phoneticPr fontId="1" type="noConversion"/>
  </si>
  <si>
    <t>74.20</t>
    <phoneticPr fontId="1" type="noConversion"/>
  </si>
  <si>
    <t>74.00</t>
    <phoneticPr fontId="1" type="noConversion"/>
  </si>
  <si>
    <t>77.00</t>
    <phoneticPr fontId="1" type="noConversion"/>
  </si>
  <si>
    <t>其户籍在湛江赤坎区，与招聘公告要求廉江户籍不符。</t>
    <phoneticPr fontId="1" type="noConversion"/>
  </si>
</sst>
</file>

<file path=xl/styles.xml><?xml version="1.0" encoding="utf-8"?>
<styleSheet xmlns="http://schemas.openxmlformats.org/spreadsheetml/2006/main">
  <numFmts count="4">
    <numFmt numFmtId="176" formatCode="0.00_ "/>
    <numFmt numFmtId="177" formatCode="0.00_);[Red]\(0.00\)"/>
    <numFmt numFmtId="178" formatCode="0_ "/>
    <numFmt numFmtId="179" formatCode="0.000_);[Red]\(0.000\)"/>
  </numFmts>
  <fonts count="9">
    <font>
      <sz val="11"/>
      <color theme="1"/>
      <name val="宋体"/>
      <charset val="134"/>
      <scheme val="minor"/>
    </font>
    <font>
      <sz val="9"/>
      <name val="宋体"/>
      <charset val="134"/>
    </font>
    <font>
      <b/>
      <sz val="18"/>
      <color indexed="8"/>
      <name val="宋体"/>
      <charset val="134"/>
    </font>
    <font>
      <sz val="12"/>
      <name val="黑体"/>
      <charset val="134"/>
    </font>
    <font>
      <sz val="9"/>
      <name val="宋体"/>
      <charset val="134"/>
    </font>
    <font>
      <b/>
      <sz val="18"/>
      <color indexed="8"/>
      <name val="宋体"/>
      <charset val="134"/>
    </font>
    <font>
      <sz val="12"/>
      <color indexed="8"/>
      <name val="宋体"/>
      <charset val="134"/>
    </font>
    <font>
      <sz val="11"/>
      <name val="宋体"/>
      <charset val="134"/>
    </font>
    <font>
      <sz val="6"/>
      <name val="宋体"/>
      <charset val="134"/>
    </font>
  </fonts>
  <fills count="3">
    <fill>
      <patternFill patternType="none"/>
    </fill>
    <fill>
      <patternFill patternType="gray125"/>
    </fill>
    <fill>
      <patternFill patternType="solid">
        <fgColor indexed="9"/>
        <bgColor indexed="64"/>
      </patternFill>
    </fill>
  </fills>
  <borders count="4">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49" fontId="0" fillId="0" borderId="0" xfId="0" applyNumberFormat="1">
      <alignment vertical="center"/>
    </xf>
    <xf numFmtId="49" fontId="0" fillId="0" borderId="0" xfId="0" applyNumberFormat="1" applyAlignment="1">
      <alignment horizontal="center" vertical="center"/>
    </xf>
    <xf numFmtId="177" fontId="0" fillId="0" borderId="0" xfId="0" applyNumberFormat="1">
      <alignment vertical="center"/>
    </xf>
    <xf numFmtId="179" fontId="0" fillId="0" borderId="0" xfId="0" applyNumberFormat="1">
      <alignment vertical="center"/>
    </xf>
    <xf numFmtId="49" fontId="5" fillId="0" borderId="1"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177" fontId="3" fillId="0" borderId="2" xfId="0" applyNumberFormat="1" applyFont="1" applyBorder="1" applyAlignment="1">
      <alignment horizontal="center" vertical="center"/>
    </xf>
    <xf numFmtId="176" fontId="3" fillId="0" borderId="2" xfId="0" applyNumberFormat="1" applyFont="1" applyBorder="1" applyAlignment="1">
      <alignment horizontal="center" vertical="center"/>
    </xf>
    <xf numFmtId="17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1" xfId="0" applyBorder="1">
      <alignment vertical="center"/>
    </xf>
    <xf numFmtId="49" fontId="7" fillId="2" borderId="3"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177" fontId="7" fillId="2" borderId="3" xfId="0" applyNumberFormat="1" applyFont="1" applyFill="1" applyBorder="1" applyAlignment="1">
      <alignment horizontal="center" vertical="center"/>
    </xf>
    <xf numFmtId="179" fontId="7" fillId="2" borderId="2" xfId="0" applyNumberFormat="1" applyFont="1" applyFill="1" applyBorder="1" applyAlignment="1">
      <alignment horizontal="center" vertical="center"/>
    </xf>
    <xf numFmtId="179" fontId="7" fillId="2" borderId="3" xfId="0" applyNumberFormat="1" applyFont="1" applyFill="1" applyBorder="1" applyAlignment="1">
      <alignment horizontal="center" vertical="center"/>
    </xf>
    <xf numFmtId="178" fontId="7" fillId="2" borderId="3" xfId="0" applyNumberFormat="1" applyFont="1" applyFill="1" applyBorder="1" applyAlignment="1">
      <alignment horizontal="center" vertical="center"/>
    </xf>
    <xf numFmtId="49" fontId="8" fillId="2" borderId="3" xfId="0" applyNumberFormat="1" applyFont="1" applyFill="1" applyBorder="1" applyAlignment="1">
      <alignment horizontal="left" vertical="center" wrapText="1"/>
    </xf>
    <xf numFmtId="49" fontId="7" fillId="2" borderId="0" xfId="0" applyNumberFormat="1" applyFont="1" applyFill="1">
      <alignment vertical="center"/>
    </xf>
    <xf numFmtId="49" fontId="5" fillId="0" borderId="0" xfId="0" applyNumberFormat="1" applyFont="1" applyBorder="1" applyAlignment="1">
      <alignment horizontal="center" vertical="top" wrapText="1"/>
    </xf>
    <xf numFmtId="49" fontId="2" fillId="0" borderId="0" xfId="0" applyNumberFormat="1" applyFont="1" applyBorder="1" applyAlignment="1">
      <alignment horizontal="center" vertical="top" wrapText="1"/>
    </xf>
    <xf numFmtId="49" fontId="6"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62"/>
  <sheetViews>
    <sheetView tabSelected="1" workbookViewId="0">
      <selection activeCell="M45" sqref="M45"/>
    </sheetView>
  </sheetViews>
  <sheetFormatPr defaultRowHeight="13.5"/>
  <cols>
    <col min="1" max="1" width="4.25" customWidth="1"/>
    <col min="2" max="2" width="9.125" style="1" customWidth="1"/>
    <col min="3" max="3" width="9.625" style="1" customWidth="1"/>
    <col min="4" max="4" width="6.75" style="1" customWidth="1"/>
    <col min="5" max="5" width="8.875" style="1" customWidth="1"/>
    <col min="6" max="6" width="10.5" style="1" customWidth="1"/>
    <col min="7" max="7" width="12.25" style="3" customWidth="1"/>
    <col min="8" max="8" width="10.5" style="1" customWidth="1"/>
    <col min="9" max="9" width="12.375" style="4" customWidth="1"/>
    <col min="10" max="10" width="11.375" style="4" customWidth="1"/>
    <col min="11" max="11" width="8.75" style="2" customWidth="1"/>
    <col min="12" max="12" width="9.75" style="1" customWidth="1"/>
    <col min="13" max="13" width="10.5" style="1" customWidth="1"/>
    <col min="14" max="16384" width="9" style="1"/>
  </cols>
  <sheetData>
    <row r="1" spans="1:13" ht="26.25" customHeight="1">
      <c r="B1" s="21" t="s">
        <v>268</v>
      </c>
      <c r="C1" s="22"/>
      <c r="D1" s="22"/>
      <c r="E1" s="22"/>
      <c r="F1" s="22"/>
      <c r="G1" s="22"/>
      <c r="H1" s="22"/>
      <c r="I1" s="22"/>
      <c r="J1" s="22"/>
      <c r="K1" s="22"/>
      <c r="L1" s="22"/>
      <c r="M1" s="22"/>
    </row>
    <row r="2" spans="1:13" ht="12.75" customHeight="1">
      <c r="A2" s="12"/>
      <c r="B2" s="5"/>
      <c r="C2" s="6"/>
      <c r="D2" s="6"/>
      <c r="E2" s="6"/>
      <c r="F2" s="6"/>
      <c r="G2" s="6"/>
      <c r="H2" s="6"/>
      <c r="I2" s="6"/>
      <c r="J2" s="6"/>
      <c r="K2" s="23" t="s">
        <v>269</v>
      </c>
      <c r="L2" s="23"/>
      <c r="M2" s="23"/>
    </row>
    <row r="3" spans="1:13" ht="28.5" customHeight="1">
      <c r="A3" s="8" t="s">
        <v>202</v>
      </c>
      <c r="B3" s="8" t="s">
        <v>203</v>
      </c>
      <c r="C3" s="8" t="s">
        <v>204</v>
      </c>
      <c r="D3" s="8" t="s">
        <v>205</v>
      </c>
      <c r="E3" s="8" t="s">
        <v>206</v>
      </c>
      <c r="F3" s="8" t="s">
        <v>207</v>
      </c>
      <c r="G3" s="7" t="s">
        <v>189</v>
      </c>
      <c r="H3" s="8" t="s">
        <v>190</v>
      </c>
      <c r="I3" s="9" t="s">
        <v>189</v>
      </c>
      <c r="J3" s="9" t="s">
        <v>191</v>
      </c>
      <c r="K3" s="10" t="s">
        <v>194</v>
      </c>
      <c r="L3" s="11" t="s">
        <v>192</v>
      </c>
      <c r="M3" s="11" t="s">
        <v>193</v>
      </c>
    </row>
    <row r="4" spans="1:13" s="20" customFormat="1" ht="21.95" customHeight="1">
      <c r="A4" s="13" t="s">
        <v>198</v>
      </c>
      <c r="B4" s="13" t="s">
        <v>5</v>
      </c>
      <c r="C4" s="13" t="s">
        <v>6</v>
      </c>
      <c r="D4" s="13" t="s">
        <v>7</v>
      </c>
      <c r="E4" s="13" t="s">
        <v>3</v>
      </c>
      <c r="F4" s="14" t="s">
        <v>8</v>
      </c>
      <c r="G4" s="15">
        <f>F4*0.5</f>
        <v>34</v>
      </c>
      <c r="H4" s="13" t="s">
        <v>270</v>
      </c>
      <c r="I4" s="16">
        <f>H4*0.5</f>
        <v>38.375</v>
      </c>
      <c r="J4" s="17">
        <f>SUM(G4,I4)</f>
        <v>72.375</v>
      </c>
      <c r="K4" s="18" t="s">
        <v>198</v>
      </c>
      <c r="L4" s="13" t="s">
        <v>201</v>
      </c>
      <c r="M4" s="13"/>
    </row>
    <row r="5" spans="1:13" s="20" customFormat="1" ht="21.95" customHeight="1">
      <c r="A5" s="13" t="s">
        <v>210</v>
      </c>
      <c r="B5" s="13" t="s">
        <v>0</v>
      </c>
      <c r="C5" s="13" t="s">
        <v>1</v>
      </c>
      <c r="D5" s="13" t="s">
        <v>2</v>
      </c>
      <c r="E5" s="13" t="s">
        <v>3</v>
      </c>
      <c r="F5" s="14" t="s">
        <v>4</v>
      </c>
      <c r="G5" s="15">
        <f>F5*0.5</f>
        <v>34.9</v>
      </c>
      <c r="H5" s="13" t="s">
        <v>271</v>
      </c>
      <c r="I5" s="16">
        <f>H5*0.5</f>
        <v>36.625</v>
      </c>
      <c r="J5" s="17">
        <f>SUM(G5,I5)</f>
        <v>71.525000000000006</v>
      </c>
      <c r="K5" s="18" t="s">
        <v>199</v>
      </c>
      <c r="L5" s="13"/>
      <c r="M5" s="13"/>
    </row>
    <row r="6" spans="1:13" s="20" customFormat="1" ht="21.95" customHeight="1">
      <c r="A6" s="13" t="s">
        <v>211</v>
      </c>
      <c r="B6" s="13" t="s">
        <v>9</v>
      </c>
      <c r="C6" s="13" t="s">
        <v>10</v>
      </c>
      <c r="D6" s="13" t="s">
        <v>7</v>
      </c>
      <c r="E6" s="13" t="s">
        <v>3</v>
      </c>
      <c r="F6" s="14" t="s">
        <v>11</v>
      </c>
      <c r="G6" s="15">
        <f t="shared" ref="G6:G62" si="0">F6*0.5</f>
        <v>26</v>
      </c>
      <c r="H6" s="13" t="s">
        <v>272</v>
      </c>
      <c r="I6" s="16">
        <f t="shared" ref="I6:I62" si="1">H6*0.5</f>
        <v>35.65</v>
      </c>
      <c r="J6" s="17">
        <f t="shared" ref="J6:J62" si="2">SUM(G6,I6)</f>
        <v>61.65</v>
      </c>
      <c r="K6" s="18" t="s">
        <v>200</v>
      </c>
      <c r="L6" s="13"/>
      <c r="M6" s="13"/>
    </row>
    <row r="7" spans="1:13" s="20" customFormat="1" ht="21.95" customHeight="1">
      <c r="A7" s="13" t="s">
        <v>212</v>
      </c>
      <c r="B7" s="13" t="s">
        <v>16</v>
      </c>
      <c r="C7" s="13" t="s">
        <v>17</v>
      </c>
      <c r="D7" s="13" t="s">
        <v>2</v>
      </c>
      <c r="E7" s="13" t="s">
        <v>14</v>
      </c>
      <c r="F7" s="14" t="s">
        <v>18</v>
      </c>
      <c r="G7" s="15">
        <f>F7*0.5</f>
        <v>26.9</v>
      </c>
      <c r="H7" s="13" t="s">
        <v>273</v>
      </c>
      <c r="I7" s="16">
        <f>H7*0.5</f>
        <v>40.35</v>
      </c>
      <c r="J7" s="17">
        <f>SUM(G7,I7)</f>
        <v>67.25</v>
      </c>
      <c r="K7" s="18" t="s">
        <v>198</v>
      </c>
      <c r="L7" s="13" t="s">
        <v>201</v>
      </c>
      <c r="M7" s="13"/>
    </row>
    <row r="8" spans="1:13" s="20" customFormat="1" ht="21.95" customHeight="1">
      <c r="A8" s="13" t="s">
        <v>213</v>
      </c>
      <c r="B8" s="13" t="s">
        <v>12</v>
      </c>
      <c r="C8" s="13" t="s">
        <v>13</v>
      </c>
      <c r="D8" s="13" t="s">
        <v>2</v>
      </c>
      <c r="E8" s="13" t="s">
        <v>14</v>
      </c>
      <c r="F8" s="14" t="s">
        <v>15</v>
      </c>
      <c r="G8" s="15">
        <f t="shared" si="0"/>
        <v>28</v>
      </c>
      <c r="H8" s="13" t="s">
        <v>274</v>
      </c>
      <c r="I8" s="16">
        <f t="shared" si="1"/>
        <v>36.875</v>
      </c>
      <c r="J8" s="17">
        <f t="shared" si="2"/>
        <v>64.875</v>
      </c>
      <c r="K8" s="18" t="s">
        <v>199</v>
      </c>
      <c r="L8" s="13"/>
      <c r="M8" s="13"/>
    </row>
    <row r="9" spans="1:13" s="20" customFormat="1" ht="21.95" customHeight="1">
      <c r="A9" s="13" t="s">
        <v>214</v>
      </c>
      <c r="B9" s="13" t="s">
        <v>19</v>
      </c>
      <c r="C9" s="13" t="s">
        <v>20</v>
      </c>
      <c r="D9" s="13" t="s">
        <v>7</v>
      </c>
      <c r="E9" s="13" t="s">
        <v>21</v>
      </c>
      <c r="F9" s="14" t="s">
        <v>8</v>
      </c>
      <c r="G9" s="15">
        <f t="shared" si="0"/>
        <v>34</v>
      </c>
      <c r="H9" s="13" t="s">
        <v>196</v>
      </c>
      <c r="I9" s="16">
        <f t="shared" si="1"/>
        <v>39.299999999999997</v>
      </c>
      <c r="J9" s="17">
        <f t="shared" si="2"/>
        <v>73.3</v>
      </c>
      <c r="K9" s="18" t="s">
        <v>198</v>
      </c>
      <c r="L9" s="13" t="s">
        <v>201</v>
      </c>
      <c r="M9" s="13"/>
    </row>
    <row r="10" spans="1:13" s="20" customFormat="1" ht="21.95" customHeight="1">
      <c r="A10" s="13" t="s">
        <v>215</v>
      </c>
      <c r="B10" s="13" t="s">
        <v>22</v>
      </c>
      <c r="C10" s="13" t="s">
        <v>23</v>
      </c>
      <c r="D10" s="13" t="s">
        <v>2</v>
      </c>
      <c r="E10" s="13" t="s">
        <v>21</v>
      </c>
      <c r="F10" s="14" t="s">
        <v>24</v>
      </c>
      <c r="G10" s="15">
        <f t="shared" si="0"/>
        <v>31.2</v>
      </c>
      <c r="H10" s="13" t="s">
        <v>275</v>
      </c>
      <c r="I10" s="16">
        <f t="shared" si="1"/>
        <v>34.700000000000003</v>
      </c>
      <c r="J10" s="17">
        <f t="shared" si="2"/>
        <v>65.900000000000006</v>
      </c>
      <c r="K10" s="18" t="s">
        <v>199</v>
      </c>
      <c r="L10" s="13"/>
      <c r="M10" s="13"/>
    </row>
    <row r="11" spans="1:13" s="20" customFormat="1" ht="21.95" customHeight="1">
      <c r="A11" s="13" t="s">
        <v>216</v>
      </c>
      <c r="B11" s="13" t="s">
        <v>29</v>
      </c>
      <c r="C11" s="13" t="s">
        <v>30</v>
      </c>
      <c r="D11" s="13" t="s">
        <v>2</v>
      </c>
      <c r="E11" s="13" t="s">
        <v>27</v>
      </c>
      <c r="F11" s="14" t="s">
        <v>28</v>
      </c>
      <c r="G11" s="15">
        <f>F11*0.5</f>
        <v>35.9</v>
      </c>
      <c r="H11" s="13" t="s">
        <v>276</v>
      </c>
      <c r="I11" s="16">
        <f>H11*0.5</f>
        <v>37.5</v>
      </c>
      <c r="J11" s="17">
        <f>SUM(G11,I11)</f>
        <v>73.400000000000006</v>
      </c>
      <c r="K11" s="18" t="s">
        <v>198</v>
      </c>
      <c r="L11" s="13" t="s">
        <v>201</v>
      </c>
      <c r="M11" s="13"/>
    </row>
    <row r="12" spans="1:13" s="20" customFormat="1" ht="21.95" customHeight="1">
      <c r="A12" s="13" t="s">
        <v>217</v>
      </c>
      <c r="B12" s="13" t="s">
        <v>31</v>
      </c>
      <c r="C12" s="13" t="s">
        <v>32</v>
      </c>
      <c r="D12" s="13" t="s">
        <v>2</v>
      </c>
      <c r="E12" s="13" t="s">
        <v>27</v>
      </c>
      <c r="F12" s="14" t="s">
        <v>33</v>
      </c>
      <c r="G12" s="15">
        <f t="shared" si="0"/>
        <v>35.6</v>
      </c>
      <c r="H12" s="13" t="s">
        <v>277</v>
      </c>
      <c r="I12" s="16">
        <f t="shared" si="1"/>
        <v>36.4</v>
      </c>
      <c r="J12" s="17">
        <f t="shared" si="2"/>
        <v>72</v>
      </c>
      <c r="K12" s="18" t="s">
        <v>199</v>
      </c>
      <c r="L12" s="13"/>
      <c r="M12" s="13"/>
    </row>
    <row r="13" spans="1:13" s="20" customFormat="1" ht="21.95" customHeight="1">
      <c r="A13" s="13" t="s">
        <v>218</v>
      </c>
      <c r="B13" s="13" t="s">
        <v>25</v>
      </c>
      <c r="C13" s="13" t="s">
        <v>26</v>
      </c>
      <c r="D13" s="13" t="s">
        <v>2</v>
      </c>
      <c r="E13" s="13" t="s">
        <v>27</v>
      </c>
      <c r="F13" s="14" t="s">
        <v>28</v>
      </c>
      <c r="G13" s="15">
        <f>F13*0.5</f>
        <v>35.9</v>
      </c>
      <c r="H13" s="13" t="s">
        <v>197</v>
      </c>
      <c r="I13" s="16">
        <f>H13*0.5</f>
        <v>34.625</v>
      </c>
      <c r="J13" s="17">
        <f>SUM(G13,I13)</f>
        <v>70.525000000000006</v>
      </c>
      <c r="K13" s="18" t="s">
        <v>200</v>
      </c>
      <c r="L13" s="13"/>
      <c r="M13" s="13"/>
    </row>
    <row r="14" spans="1:13" s="20" customFormat="1" ht="21.95" customHeight="1">
      <c r="A14" s="13" t="s">
        <v>219</v>
      </c>
      <c r="B14" s="13" t="s">
        <v>44</v>
      </c>
      <c r="C14" s="13" t="s">
        <v>45</v>
      </c>
      <c r="D14" s="13" t="s">
        <v>7</v>
      </c>
      <c r="E14" s="13" t="s">
        <v>39</v>
      </c>
      <c r="F14" s="14" t="s">
        <v>46</v>
      </c>
      <c r="G14" s="15">
        <f>F14*0.5</f>
        <v>36.700000000000003</v>
      </c>
      <c r="H14" s="13" t="s">
        <v>278</v>
      </c>
      <c r="I14" s="16">
        <f>H14*0.5</f>
        <v>37.975000000000001</v>
      </c>
      <c r="J14" s="17">
        <f>SUM(G14,I14)</f>
        <v>74.675000000000011</v>
      </c>
      <c r="K14" s="18" t="s">
        <v>198</v>
      </c>
      <c r="L14" s="13" t="s">
        <v>201</v>
      </c>
      <c r="M14" s="13"/>
    </row>
    <row r="15" spans="1:13" s="20" customFormat="1" ht="21.95" customHeight="1">
      <c r="A15" s="13" t="s">
        <v>220</v>
      </c>
      <c r="B15" s="13" t="s">
        <v>37</v>
      </c>
      <c r="C15" s="13" t="s">
        <v>38</v>
      </c>
      <c r="D15" s="13" t="s">
        <v>2</v>
      </c>
      <c r="E15" s="13" t="s">
        <v>39</v>
      </c>
      <c r="F15" s="14" t="s">
        <v>40</v>
      </c>
      <c r="G15" s="15">
        <f t="shared" si="0"/>
        <v>39.299999999999997</v>
      </c>
      <c r="H15" s="13" t="s">
        <v>279</v>
      </c>
      <c r="I15" s="16">
        <f t="shared" si="1"/>
        <v>33.950000000000003</v>
      </c>
      <c r="J15" s="17">
        <f t="shared" si="2"/>
        <v>73.25</v>
      </c>
      <c r="K15" s="18" t="s">
        <v>199</v>
      </c>
      <c r="L15" s="13"/>
      <c r="M15" s="13"/>
    </row>
    <row r="16" spans="1:13" s="20" customFormat="1" ht="21.95" customHeight="1">
      <c r="A16" s="13" t="s">
        <v>221</v>
      </c>
      <c r="B16" s="13" t="s">
        <v>41</v>
      </c>
      <c r="C16" s="13" t="s">
        <v>42</v>
      </c>
      <c r="D16" s="13" t="s">
        <v>2</v>
      </c>
      <c r="E16" s="13" t="s">
        <v>39</v>
      </c>
      <c r="F16" s="14" t="s">
        <v>43</v>
      </c>
      <c r="G16" s="15">
        <f t="shared" si="0"/>
        <v>37.4</v>
      </c>
      <c r="H16" s="13" t="s">
        <v>280</v>
      </c>
      <c r="I16" s="16">
        <f t="shared" si="1"/>
        <v>33.1</v>
      </c>
      <c r="J16" s="17">
        <f t="shared" si="2"/>
        <v>70.5</v>
      </c>
      <c r="K16" s="18" t="s">
        <v>200</v>
      </c>
      <c r="L16" s="13"/>
      <c r="M16" s="13"/>
    </row>
    <row r="17" spans="1:13" s="20" customFormat="1" ht="21.95" customHeight="1">
      <c r="A17" s="13" t="s">
        <v>222</v>
      </c>
      <c r="B17" s="13" t="s">
        <v>48</v>
      </c>
      <c r="C17" s="13" t="s">
        <v>49</v>
      </c>
      <c r="D17" s="13" t="s">
        <v>7</v>
      </c>
      <c r="E17" s="13" t="s">
        <v>50</v>
      </c>
      <c r="F17" s="14" t="s">
        <v>47</v>
      </c>
      <c r="G17" s="15">
        <f t="shared" si="0"/>
        <v>32.299999999999997</v>
      </c>
      <c r="H17" s="13" t="s">
        <v>281</v>
      </c>
      <c r="I17" s="16">
        <f t="shared" si="1"/>
        <v>36.024999999999999</v>
      </c>
      <c r="J17" s="17">
        <f t="shared" si="2"/>
        <v>68.324999999999989</v>
      </c>
      <c r="K17" s="18" t="s">
        <v>198</v>
      </c>
      <c r="L17" s="13" t="s">
        <v>201</v>
      </c>
      <c r="M17" s="13"/>
    </row>
    <row r="18" spans="1:13" s="20" customFormat="1" ht="21.95" customHeight="1">
      <c r="A18" s="13" t="s">
        <v>223</v>
      </c>
      <c r="B18" s="13" t="s">
        <v>51</v>
      </c>
      <c r="C18" s="13" t="s">
        <v>52</v>
      </c>
      <c r="D18" s="13" t="s">
        <v>2</v>
      </c>
      <c r="E18" s="13" t="s">
        <v>50</v>
      </c>
      <c r="F18" s="14" t="s">
        <v>53</v>
      </c>
      <c r="G18" s="15">
        <f t="shared" si="0"/>
        <v>27.2</v>
      </c>
      <c r="H18" s="13" t="s">
        <v>282</v>
      </c>
      <c r="I18" s="16">
        <f t="shared" si="1"/>
        <v>33.6</v>
      </c>
      <c r="J18" s="17">
        <f t="shared" si="2"/>
        <v>60.8</v>
      </c>
      <c r="K18" s="18" t="s">
        <v>199</v>
      </c>
      <c r="L18" s="13"/>
      <c r="M18" s="13"/>
    </row>
    <row r="19" spans="1:13" s="20" customFormat="1" ht="21.95" customHeight="1">
      <c r="A19" s="13" t="s">
        <v>224</v>
      </c>
      <c r="B19" s="13" t="s">
        <v>54</v>
      </c>
      <c r="C19" s="13" t="s">
        <v>55</v>
      </c>
      <c r="D19" s="13" t="s">
        <v>2</v>
      </c>
      <c r="E19" s="13" t="s">
        <v>56</v>
      </c>
      <c r="F19" s="14" t="s">
        <v>57</v>
      </c>
      <c r="G19" s="15">
        <f t="shared" si="0"/>
        <v>30.6</v>
      </c>
      <c r="H19" s="13" t="s">
        <v>283</v>
      </c>
      <c r="I19" s="16">
        <f t="shared" si="1"/>
        <v>34.375</v>
      </c>
      <c r="J19" s="17">
        <f t="shared" si="2"/>
        <v>64.974999999999994</v>
      </c>
      <c r="K19" s="18" t="s">
        <v>198</v>
      </c>
      <c r="L19" s="13" t="s">
        <v>201</v>
      </c>
      <c r="M19" s="13"/>
    </row>
    <row r="20" spans="1:13" s="20" customFormat="1" ht="21.95" customHeight="1">
      <c r="A20" s="13" t="s">
        <v>225</v>
      </c>
      <c r="B20" s="13" t="s">
        <v>61</v>
      </c>
      <c r="C20" s="13" t="s">
        <v>62</v>
      </c>
      <c r="D20" s="13" t="s">
        <v>7</v>
      </c>
      <c r="E20" s="13" t="s">
        <v>56</v>
      </c>
      <c r="F20" s="14" t="s">
        <v>63</v>
      </c>
      <c r="G20" s="15">
        <f t="shared" si="0"/>
        <v>16.3</v>
      </c>
      <c r="H20" s="13" t="s">
        <v>284</v>
      </c>
      <c r="I20" s="16">
        <f t="shared" si="1"/>
        <v>31.225000000000001</v>
      </c>
      <c r="J20" s="17">
        <f t="shared" si="2"/>
        <v>47.525000000000006</v>
      </c>
      <c r="K20" s="18" t="s">
        <v>199</v>
      </c>
      <c r="L20" s="13"/>
      <c r="M20" s="13"/>
    </row>
    <row r="21" spans="1:13" s="20" customFormat="1" ht="21.95" customHeight="1">
      <c r="A21" s="13" t="s">
        <v>226</v>
      </c>
      <c r="B21" s="13" t="s">
        <v>58</v>
      </c>
      <c r="C21" s="13" t="s">
        <v>59</v>
      </c>
      <c r="D21" s="13" t="s">
        <v>7</v>
      </c>
      <c r="E21" s="13" t="s">
        <v>56</v>
      </c>
      <c r="F21" s="14" t="s">
        <v>60</v>
      </c>
      <c r="G21" s="15">
        <f>F21*0.5</f>
        <v>20.7</v>
      </c>
      <c r="H21" s="13"/>
      <c r="I21" s="16">
        <f>H21*0.5</f>
        <v>0</v>
      </c>
      <c r="J21" s="17">
        <f>SUM(G21,I21)</f>
        <v>20.7</v>
      </c>
      <c r="K21" s="18" t="s">
        <v>200</v>
      </c>
      <c r="L21" s="13"/>
      <c r="M21" s="13" t="s">
        <v>208</v>
      </c>
    </row>
    <row r="22" spans="1:13" s="20" customFormat="1" ht="21.95" customHeight="1">
      <c r="A22" s="13" t="s">
        <v>227</v>
      </c>
      <c r="B22" s="13" t="s">
        <v>71</v>
      </c>
      <c r="C22" s="13" t="s">
        <v>72</v>
      </c>
      <c r="D22" s="13" t="s">
        <v>7</v>
      </c>
      <c r="E22" s="13" t="s">
        <v>66</v>
      </c>
      <c r="F22" s="14" t="s">
        <v>73</v>
      </c>
      <c r="G22" s="15">
        <f>F22*0.5</f>
        <v>33.6</v>
      </c>
      <c r="H22" s="13" t="s">
        <v>285</v>
      </c>
      <c r="I22" s="16">
        <f>H22*0.5</f>
        <v>40.174999999999997</v>
      </c>
      <c r="J22" s="17">
        <f>SUM(G22,I22)</f>
        <v>73.775000000000006</v>
      </c>
      <c r="K22" s="18" t="s">
        <v>198</v>
      </c>
      <c r="L22" s="13" t="s">
        <v>201</v>
      </c>
      <c r="M22" s="13"/>
    </row>
    <row r="23" spans="1:13" s="20" customFormat="1" ht="21.95" customHeight="1">
      <c r="A23" s="13" t="s">
        <v>228</v>
      </c>
      <c r="B23" s="13" t="s">
        <v>68</v>
      </c>
      <c r="C23" s="13" t="s">
        <v>69</v>
      </c>
      <c r="D23" s="13" t="s">
        <v>7</v>
      </c>
      <c r="E23" s="13" t="s">
        <v>66</v>
      </c>
      <c r="F23" s="14" t="s">
        <v>70</v>
      </c>
      <c r="G23" s="15">
        <f>F23*0.5</f>
        <v>34.1</v>
      </c>
      <c r="H23" s="13" t="s">
        <v>286</v>
      </c>
      <c r="I23" s="16">
        <f>H23*0.5</f>
        <v>37.299999999999997</v>
      </c>
      <c r="J23" s="17">
        <f>SUM(G23,I23)</f>
        <v>71.400000000000006</v>
      </c>
      <c r="K23" s="18" t="s">
        <v>199</v>
      </c>
      <c r="L23" s="13"/>
      <c r="M23" s="13"/>
    </row>
    <row r="24" spans="1:13" s="20" customFormat="1" ht="21.95" customHeight="1">
      <c r="A24" s="13" t="s">
        <v>229</v>
      </c>
      <c r="B24" s="13" t="s">
        <v>64</v>
      </c>
      <c r="C24" s="13" t="s">
        <v>65</v>
      </c>
      <c r="D24" s="13" t="s">
        <v>7</v>
      </c>
      <c r="E24" s="13" t="s">
        <v>66</v>
      </c>
      <c r="F24" s="14" t="s">
        <v>67</v>
      </c>
      <c r="G24" s="15">
        <f t="shared" si="0"/>
        <v>34.6</v>
      </c>
      <c r="H24" s="13" t="s">
        <v>287</v>
      </c>
      <c r="I24" s="16">
        <f t="shared" si="1"/>
        <v>33.024999999999999</v>
      </c>
      <c r="J24" s="17">
        <f t="shared" si="2"/>
        <v>67.625</v>
      </c>
      <c r="K24" s="18" t="s">
        <v>200</v>
      </c>
      <c r="L24" s="13"/>
      <c r="M24" s="13"/>
    </row>
    <row r="25" spans="1:13" s="20" customFormat="1" ht="21.95" customHeight="1">
      <c r="A25" s="13" t="s">
        <v>230</v>
      </c>
      <c r="B25" s="13" t="s">
        <v>74</v>
      </c>
      <c r="C25" s="13" t="s">
        <v>75</v>
      </c>
      <c r="D25" s="13" t="s">
        <v>7</v>
      </c>
      <c r="E25" s="13" t="s">
        <v>76</v>
      </c>
      <c r="F25" s="14" t="s">
        <v>77</v>
      </c>
      <c r="G25" s="15">
        <f t="shared" si="0"/>
        <v>37.1</v>
      </c>
      <c r="H25" s="13" t="s">
        <v>288</v>
      </c>
      <c r="I25" s="16">
        <f t="shared" si="1"/>
        <v>40.875</v>
      </c>
      <c r="J25" s="17">
        <f t="shared" si="2"/>
        <v>77.974999999999994</v>
      </c>
      <c r="K25" s="18" t="s">
        <v>198</v>
      </c>
      <c r="L25" s="13" t="s">
        <v>201</v>
      </c>
      <c r="M25" s="13"/>
    </row>
    <row r="26" spans="1:13" s="20" customFormat="1" ht="21.95" customHeight="1">
      <c r="A26" s="13" t="s">
        <v>231</v>
      </c>
      <c r="B26" s="13" t="s">
        <v>78</v>
      </c>
      <c r="C26" s="13" t="s">
        <v>79</v>
      </c>
      <c r="D26" s="13" t="s">
        <v>7</v>
      </c>
      <c r="E26" s="13" t="s">
        <v>76</v>
      </c>
      <c r="F26" s="14" t="s">
        <v>80</v>
      </c>
      <c r="G26" s="15">
        <f t="shared" si="0"/>
        <v>28.5</v>
      </c>
      <c r="H26" s="13"/>
      <c r="I26" s="16">
        <f t="shared" si="1"/>
        <v>0</v>
      </c>
      <c r="J26" s="17">
        <f t="shared" si="2"/>
        <v>28.5</v>
      </c>
      <c r="K26" s="18" t="s">
        <v>199</v>
      </c>
      <c r="L26" s="13"/>
      <c r="M26" s="13" t="s">
        <v>208</v>
      </c>
    </row>
    <row r="27" spans="1:13" s="20" customFormat="1" ht="21.95" customHeight="1">
      <c r="A27" s="13" t="s">
        <v>232</v>
      </c>
      <c r="B27" s="13" t="s">
        <v>84</v>
      </c>
      <c r="C27" s="13" t="s">
        <v>85</v>
      </c>
      <c r="D27" s="13" t="s">
        <v>2</v>
      </c>
      <c r="E27" s="13" t="s">
        <v>83</v>
      </c>
      <c r="F27" s="14" t="s">
        <v>86</v>
      </c>
      <c r="G27" s="15">
        <f t="shared" si="0"/>
        <v>28.3</v>
      </c>
      <c r="H27" s="13" t="s">
        <v>289</v>
      </c>
      <c r="I27" s="16">
        <f t="shared" si="1"/>
        <v>41.5</v>
      </c>
      <c r="J27" s="17">
        <f t="shared" si="2"/>
        <v>69.8</v>
      </c>
      <c r="K27" s="18" t="s">
        <v>198</v>
      </c>
      <c r="L27" s="13" t="s">
        <v>201</v>
      </c>
      <c r="M27" s="13"/>
    </row>
    <row r="28" spans="1:13" s="20" customFormat="1" ht="21.95" customHeight="1">
      <c r="A28" s="13" t="s">
        <v>233</v>
      </c>
      <c r="B28" s="13" t="s">
        <v>87</v>
      </c>
      <c r="C28" s="13" t="s">
        <v>88</v>
      </c>
      <c r="D28" s="13" t="s">
        <v>7</v>
      </c>
      <c r="E28" s="13" t="s">
        <v>83</v>
      </c>
      <c r="F28" s="14" t="s">
        <v>15</v>
      </c>
      <c r="G28" s="15">
        <f t="shared" si="0"/>
        <v>28</v>
      </c>
      <c r="H28" s="13" t="s">
        <v>195</v>
      </c>
      <c r="I28" s="16">
        <f t="shared" si="1"/>
        <v>39.6</v>
      </c>
      <c r="J28" s="17">
        <f t="shared" si="2"/>
        <v>67.599999999999994</v>
      </c>
      <c r="K28" s="18" t="s">
        <v>199</v>
      </c>
      <c r="L28" s="13"/>
      <c r="M28" s="13"/>
    </row>
    <row r="29" spans="1:13" s="20" customFormat="1" ht="21.95" customHeight="1">
      <c r="A29" s="13" t="s">
        <v>234</v>
      </c>
      <c r="B29" s="13" t="s">
        <v>81</v>
      </c>
      <c r="C29" s="13" t="s">
        <v>82</v>
      </c>
      <c r="D29" s="13" t="s">
        <v>7</v>
      </c>
      <c r="E29" s="13" t="s">
        <v>83</v>
      </c>
      <c r="F29" s="14" t="s">
        <v>35</v>
      </c>
      <c r="G29" s="15">
        <f>F29*0.5</f>
        <v>32.9</v>
      </c>
      <c r="H29" s="13" t="s">
        <v>290</v>
      </c>
      <c r="I29" s="16">
        <f>H29*0.5</f>
        <v>30.375</v>
      </c>
      <c r="J29" s="17">
        <f>SUM(G29,I29)</f>
        <v>63.274999999999999</v>
      </c>
      <c r="K29" s="18" t="s">
        <v>200</v>
      </c>
      <c r="L29" s="13"/>
      <c r="M29" s="13"/>
    </row>
    <row r="30" spans="1:13" s="20" customFormat="1" ht="21.95" customHeight="1">
      <c r="A30" s="13" t="s">
        <v>235</v>
      </c>
      <c r="B30" s="13" t="s">
        <v>89</v>
      </c>
      <c r="C30" s="13" t="s">
        <v>90</v>
      </c>
      <c r="D30" s="13" t="s">
        <v>7</v>
      </c>
      <c r="E30" s="13" t="s">
        <v>91</v>
      </c>
      <c r="F30" s="14" t="s">
        <v>92</v>
      </c>
      <c r="G30" s="15">
        <f t="shared" si="0"/>
        <v>37.799999999999997</v>
      </c>
      <c r="H30" s="13" t="s">
        <v>291</v>
      </c>
      <c r="I30" s="16">
        <f t="shared" si="1"/>
        <v>36.075000000000003</v>
      </c>
      <c r="J30" s="17">
        <f t="shared" si="2"/>
        <v>73.875</v>
      </c>
      <c r="K30" s="18" t="s">
        <v>198</v>
      </c>
      <c r="L30" s="13" t="s">
        <v>201</v>
      </c>
      <c r="M30" s="13"/>
    </row>
    <row r="31" spans="1:13" s="20" customFormat="1" ht="21.95" customHeight="1">
      <c r="A31" s="13" t="s">
        <v>236</v>
      </c>
      <c r="B31" s="13" t="s">
        <v>93</v>
      </c>
      <c r="C31" s="13" t="s">
        <v>94</v>
      </c>
      <c r="D31" s="13" t="s">
        <v>7</v>
      </c>
      <c r="E31" s="13" t="s">
        <v>91</v>
      </c>
      <c r="F31" s="14" t="s">
        <v>95</v>
      </c>
      <c r="G31" s="15">
        <f t="shared" si="0"/>
        <v>35</v>
      </c>
      <c r="H31" s="13" t="s">
        <v>292</v>
      </c>
      <c r="I31" s="16">
        <f t="shared" si="1"/>
        <v>34.4</v>
      </c>
      <c r="J31" s="17">
        <f t="shared" si="2"/>
        <v>69.400000000000006</v>
      </c>
      <c r="K31" s="18" t="s">
        <v>199</v>
      </c>
      <c r="L31" s="13"/>
      <c r="M31" s="13"/>
    </row>
    <row r="32" spans="1:13" s="20" customFormat="1" ht="21.95" customHeight="1">
      <c r="A32" s="13" t="s">
        <v>237</v>
      </c>
      <c r="B32" s="13" t="s">
        <v>96</v>
      </c>
      <c r="C32" s="13" t="s">
        <v>97</v>
      </c>
      <c r="D32" s="13" t="s">
        <v>7</v>
      </c>
      <c r="E32" s="13" t="s">
        <v>91</v>
      </c>
      <c r="F32" s="14" t="s">
        <v>34</v>
      </c>
      <c r="G32" s="15">
        <f t="shared" si="0"/>
        <v>33.4</v>
      </c>
      <c r="H32" s="13" t="s">
        <v>293</v>
      </c>
      <c r="I32" s="16">
        <f t="shared" si="1"/>
        <v>34.9</v>
      </c>
      <c r="J32" s="17">
        <f t="shared" si="2"/>
        <v>68.3</v>
      </c>
      <c r="K32" s="18" t="s">
        <v>200</v>
      </c>
      <c r="L32" s="13"/>
      <c r="M32" s="13"/>
    </row>
    <row r="33" spans="1:13" s="20" customFormat="1" ht="21.95" customHeight="1">
      <c r="A33" s="13" t="s">
        <v>238</v>
      </c>
      <c r="B33" s="13" t="s">
        <v>103</v>
      </c>
      <c r="C33" s="13" t="s">
        <v>104</v>
      </c>
      <c r="D33" s="13" t="s">
        <v>7</v>
      </c>
      <c r="E33" s="13" t="s">
        <v>101</v>
      </c>
      <c r="F33" s="14" t="s">
        <v>105</v>
      </c>
      <c r="G33" s="15">
        <f>F33*0.5</f>
        <v>40.4</v>
      </c>
      <c r="H33" s="13" t="s">
        <v>294</v>
      </c>
      <c r="I33" s="16">
        <f>H33*0.5</f>
        <v>41.424999999999997</v>
      </c>
      <c r="J33" s="17">
        <f>SUM(G33,I33)</f>
        <v>81.824999999999989</v>
      </c>
      <c r="K33" s="18" t="s">
        <v>198</v>
      </c>
      <c r="L33" s="13" t="s">
        <v>201</v>
      </c>
      <c r="M33" s="13"/>
    </row>
    <row r="34" spans="1:13" s="20" customFormat="1" ht="21.95" customHeight="1">
      <c r="A34" s="13" t="s">
        <v>239</v>
      </c>
      <c r="B34" s="13" t="s">
        <v>106</v>
      </c>
      <c r="C34" s="13" t="s">
        <v>107</v>
      </c>
      <c r="D34" s="13" t="s">
        <v>2</v>
      </c>
      <c r="E34" s="13" t="s">
        <v>101</v>
      </c>
      <c r="F34" s="14" t="s">
        <v>33</v>
      </c>
      <c r="G34" s="15">
        <f>F34*0.5</f>
        <v>35.6</v>
      </c>
      <c r="H34" s="13" t="s">
        <v>295</v>
      </c>
      <c r="I34" s="16">
        <f>H34*0.5</f>
        <v>36.549999999999997</v>
      </c>
      <c r="J34" s="17">
        <f>SUM(G34,I34)</f>
        <v>72.150000000000006</v>
      </c>
      <c r="K34" s="18" t="s">
        <v>199</v>
      </c>
      <c r="L34" s="13"/>
      <c r="M34" s="13"/>
    </row>
    <row r="35" spans="1:13" s="20" customFormat="1" ht="21.95" customHeight="1">
      <c r="A35" s="13" t="s">
        <v>240</v>
      </c>
      <c r="B35" s="13" t="s">
        <v>99</v>
      </c>
      <c r="C35" s="13" t="s">
        <v>100</v>
      </c>
      <c r="D35" s="13" t="s">
        <v>2</v>
      </c>
      <c r="E35" s="13" t="s">
        <v>101</v>
      </c>
      <c r="F35" s="14" t="s">
        <v>102</v>
      </c>
      <c r="G35" s="15">
        <f t="shared" si="0"/>
        <v>42.9</v>
      </c>
      <c r="H35" s="13"/>
      <c r="I35" s="16">
        <f t="shared" si="1"/>
        <v>0</v>
      </c>
      <c r="J35" s="17">
        <f t="shared" si="2"/>
        <v>42.9</v>
      </c>
      <c r="K35" s="18" t="s">
        <v>200</v>
      </c>
      <c r="L35" s="13"/>
      <c r="M35" s="13" t="s">
        <v>208</v>
      </c>
    </row>
    <row r="36" spans="1:13" s="20" customFormat="1" ht="21.95" customHeight="1">
      <c r="A36" s="13" t="s">
        <v>241</v>
      </c>
      <c r="B36" s="13" t="s">
        <v>109</v>
      </c>
      <c r="C36" s="13" t="s">
        <v>110</v>
      </c>
      <c r="D36" s="13" t="s">
        <v>2</v>
      </c>
      <c r="E36" s="13" t="s">
        <v>111</v>
      </c>
      <c r="F36" s="14" t="s">
        <v>112</v>
      </c>
      <c r="G36" s="15">
        <f t="shared" si="0"/>
        <v>36.5</v>
      </c>
      <c r="H36" s="13" t="s">
        <v>296</v>
      </c>
      <c r="I36" s="16">
        <f t="shared" si="1"/>
        <v>38.1</v>
      </c>
      <c r="J36" s="17">
        <f t="shared" si="2"/>
        <v>74.599999999999994</v>
      </c>
      <c r="K36" s="18" t="s">
        <v>198</v>
      </c>
      <c r="L36" s="13" t="s">
        <v>201</v>
      </c>
      <c r="M36" s="13"/>
    </row>
    <row r="37" spans="1:13" s="20" customFormat="1" ht="21.95" customHeight="1">
      <c r="A37" s="13" t="s">
        <v>242</v>
      </c>
      <c r="B37" s="13" t="s">
        <v>115</v>
      </c>
      <c r="C37" s="13" t="s">
        <v>116</v>
      </c>
      <c r="D37" s="13" t="s">
        <v>7</v>
      </c>
      <c r="E37" s="13" t="s">
        <v>111</v>
      </c>
      <c r="F37" s="14" t="s">
        <v>73</v>
      </c>
      <c r="G37" s="15">
        <f t="shared" si="0"/>
        <v>33.6</v>
      </c>
      <c r="H37" s="13" t="s">
        <v>297</v>
      </c>
      <c r="I37" s="16">
        <f t="shared" si="1"/>
        <v>31.375</v>
      </c>
      <c r="J37" s="17">
        <f t="shared" si="2"/>
        <v>64.974999999999994</v>
      </c>
      <c r="K37" s="18" t="s">
        <v>199</v>
      </c>
      <c r="L37" s="13"/>
      <c r="M37" s="13"/>
    </row>
    <row r="38" spans="1:13" s="20" customFormat="1" ht="21.95" customHeight="1">
      <c r="A38" s="13" t="s">
        <v>243</v>
      </c>
      <c r="B38" s="13" t="s">
        <v>113</v>
      </c>
      <c r="C38" s="13" t="s">
        <v>114</v>
      </c>
      <c r="D38" s="13" t="s">
        <v>7</v>
      </c>
      <c r="E38" s="13" t="s">
        <v>111</v>
      </c>
      <c r="F38" s="14" t="s">
        <v>67</v>
      </c>
      <c r="G38" s="15">
        <f>F38*0.5</f>
        <v>34.6</v>
      </c>
      <c r="H38" s="13"/>
      <c r="I38" s="16">
        <f>H38*0.5</f>
        <v>0</v>
      </c>
      <c r="J38" s="17">
        <f>SUM(G38,I38)</f>
        <v>34.6</v>
      </c>
      <c r="K38" s="18" t="s">
        <v>200</v>
      </c>
      <c r="L38" s="13"/>
      <c r="M38" s="13" t="s">
        <v>208</v>
      </c>
    </row>
    <row r="39" spans="1:13" s="20" customFormat="1" ht="21.95" customHeight="1">
      <c r="A39" s="13" t="s">
        <v>244</v>
      </c>
      <c r="B39" s="13" t="s">
        <v>120</v>
      </c>
      <c r="C39" s="13" t="s">
        <v>121</v>
      </c>
      <c r="D39" s="13" t="s">
        <v>2</v>
      </c>
      <c r="E39" s="13" t="s">
        <v>119</v>
      </c>
      <c r="F39" s="14" t="s">
        <v>122</v>
      </c>
      <c r="G39" s="15">
        <f>F39*0.5</f>
        <v>36.299999999999997</v>
      </c>
      <c r="H39" s="13" t="s">
        <v>298</v>
      </c>
      <c r="I39" s="16">
        <f>H39*0.5</f>
        <v>40.049999999999997</v>
      </c>
      <c r="J39" s="17">
        <f>SUM(G39,I39)</f>
        <v>76.349999999999994</v>
      </c>
      <c r="K39" s="18" t="s">
        <v>198</v>
      </c>
      <c r="L39" s="13" t="s">
        <v>201</v>
      </c>
      <c r="M39" s="13"/>
    </row>
    <row r="40" spans="1:13" s="20" customFormat="1" ht="21.95" customHeight="1">
      <c r="A40" s="13" t="s">
        <v>245</v>
      </c>
      <c r="B40" s="13" t="s">
        <v>117</v>
      </c>
      <c r="C40" s="13" t="s">
        <v>118</v>
      </c>
      <c r="D40" s="13" t="s">
        <v>2</v>
      </c>
      <c r="E40" s="13" t="s">
        <v>119</v>
      </c>
      <c r="F40" s="14" t="s">
        <v>46</v>
      </c>
      <c r="G40" s="15">
        <f t="shared" si="0"/>
        <v>36.700000000000003</v>
      </c>
      <c r="H40" s="13" t="s">
        <v>299</v>
      </c>
      <c r="I40" s="16">
        <f t="shared" si="1"/>
        <v>37.9</v>
      </c>
      <c r="J40" s="17">
        <f t="shared" si="2"/>
        <v>74.599999999999994</v>
      </c>
      <c r="K40" s="18" t="s">
        <v>199</v>
      </c>
      <c r="L40" s="13"/>
      <c r="M40" s="13"/>
    </row>
    <row r="41" spans="1:13" s="20" customFormat="1" ht="21.95" customHeight="1">
      <c r="A41" s="13" t="s">
        <v>246</v>
      </c>
      <c r="B41" s="13" t="s">
        <v>123</v>
      </c>
      <c r="C41" s="13" t="s">
        <v>124</v>
      </c>
      <c r="D41" s="13" t="s">
        <v>2</v>
      </c>
      <c r="E41" s="13" t="s">
        <v>119</v>
      </c>
      <c r="F41" s="14" t="s">
        <v>125</v>
      </c>
      <c r="G41" s="15">
        <f t="shared" si="0"/>
        <v>33.299999999999997</v>
      </c>
      <c r="H41" s="13" t="s">
        <v>300</v>
      </c>
      <c r="I41" s="16">
        <f t="shared" si="1"/>
        <v>34.325000000000003</v>
      </c>
      <c r="J41" s="17">
        <f t="shared" si="2"/>
        <v>67.625</v>
      </c>
      <c r="K41" s="18" t="s">
        <v>200</v>
      </c>
      <c r="L41" s="13"/>
      <c r="M41" s="13"/>
    </row>
    <row r="42" spans="1:13" s="20" customFormat="1" ht="21.95" customHeight="1">
      <c r="A42" s="13" t="s">
        <v>247</v>
      </c>
      <c r="B42" s="13" t="s">
        <v>126</v>
      </c>
      <c r="C42" s="13" t="s">
        <v>127</v>
      </c>
      <c r="D42" s="13" t="s">
        <v>2</v>
      </c>
      <c r="E42" s="13" t="s">
        <v>128</v>
      </c>
      <c r="F42" s="14" t="s">
        <v>129</v>
      </c>
      <c r="G42" s="15">
        <f t="shared" si="0"/>
        <v>37.5</v>
      </c>
      <c r="H42" s="13" t="s">
        <v>301</v>
      </c>
      <c r="I42" s="16">
        <f t="shared" si="1"/>
        <v>36.174999999999997</v>
      </c>
      <c r="J42" s="17">
        <f t="shared" si="2"/>
        <v>73.674999999999997</v>
      </c>
      <c r="K42" s="18" t="s">
        <v>198</v>
      </c>
      <c r="L42" s="13" t="s">
        <v>201</v>
      </c>
      <c r="M42" s="13"/>
    </row>
    <row r="43" spans="1:13" s="20" customFormat="1" ht="21.95" customHeight="1">
      <c r="A43" s="13" t="s">
        <v>248</v>
      </c>
      <c r="B43" s="13" t="s">
        <v>130</v>
      </c>
      <c r="C43" s="13" t="s">
        <v>131</v>
      </c>
      <c r="D43" s="13" t="s">
        <v>2</v>
      </c>
      <c r="E43" s="13" t="s">
        <v>128</v>
      </c>
      <c r="F43" s="14" t="s">
        <v>132</v>
      </c>
      <c r="G43" s="15">
        <f t="shared" si="0"/>
        <v>37.200000000000003</v>
      </c>
      <c r="H43" s="13" t="s">
        <v>302</v>
      </c>
      <c r="I43" s="16">
        <f t="shared" si="1"/>
        <v>34.575000000000003</v>
      </c>
      <c r="J43" s="17">
        <f t="shared" si="2"/>
        <v>71.775000000000006</v>
      </c>
      <c r="K43" s="18" t="s">
        <v>199</v>
      </c>
      <c r="L43" s="13"/>
      <c r="M43" s="13"/>
    </row>
    <row r="44" spans="1:13" s="20" customFormat="1" ht="21.95" customHeight="1">
      <c r="A44" s="13" t="s">
        <v>249</v>
      </c>
      <c r="B44" s="13" t="s">
        <v>133</v>
      </c>
      <c r="C44" s="13" t="s">
        <v>134</v>
      </c>
      <c r="D44" s="13" t="s">
        <v>7</v>
      </c>
      <c r="E44" s="13" t="s">
        <v>128</v>
      </c>
      <c r="F44" s="14" t="s">
        <v>36</v>
      </c>
      <c r="G44" s="15">
        <f t="shared" si="0"/>
        <v>31.7</v>
      </c>
      <c r="H44" s="13" t="s">
        <v>303</v>
      </c>
      <c r="I44" s="16">
        <f t="shared" si="1"/>
        <v>32.4</v>
      </c>
      <c r="J44" s="17">
        <f t="shared" si="2"/>
        <v>64.099999999999994</v>
      </c>
      <c r="K44" s="18" t="s">
        <v>200</v>
      </c>
      <c r="L44" s="13"/>
      <c r="M44" s="13"/>
    </row>
    <row r="45" spans="1:13" s="20" customFormat="1" ht="24" customHeight="1">
      <c r="A45" s="13" t="s">
        <v>250</v>
      </c>
      <c r="B45" s="13" t="s">
        <v>135</v>
      </c>
      <c r="C45" s="13" t="s">
        <v>136</v>
      </c>
      <c r="D45" s="13" t="s">
        <v>2</v>
      </c>
      <c r="E45" s="13" t="s">
        <v>137</v>
      </c>
      <c r="F45" s="14" t="s">
        <v>138</v>
      </c>
      <c r="G45" s="15">
        <f t="shared" si="0"/>
        <v>35.1</v>
      </c>
      <c r="H45" s="13" t="s">
        <v>209</v>
      </c>
      <c r="I45" s="16">
        <f t="shared" si="1"/>
        <v>37.274999999999999</v>
      </c>
      <c r="J45" s="17">
        <f t="shared" si="2"/>
        <v>72.375</v>
      </c>
      <c r="K45" s="18" t="s">
        <v>198</v>
      </c>
      <c r="L45" s="13"/>
      <c r="M45" s="19" t="s">
        <v>319</v>
      </c>
    </row>
    <row r="46" spans="1:13" s="20" customFormat="1" ht="21.95" customHeight="1">
      <c r="A46" s="13" t="s">
        <v>251</v>
      </c>
      <c r="B46" s="13" t="s">
        <v>139</v>
      </c>
      <c r="C46" s="13" t="s">
        <v>140</v>
      </c>
      <c r="D46" s="13" t="s">
        <v>2</v>
      </c>
      <c r="E46" s="13" t="s">
        <v>137</v>
      </c>
      <c r="F46" s="14" t="s">
        <v>35</v>
      </c>
      <c r="G46" s="15">
        <f t="shared" si="0"/>
        <v>32.9</v>
      </c>
      <c r="H46" s="13" t="s">
        <v>304</v>
      </c>
      <c r="I46" s="16">
        <f t="shared" si="1"/>
        <v>39.174999999999997</v>
      </c>
      <c r="J46" s="17">
        <f t="shared" si="2"/>
        <v>72.074999999999989</v>
      </c>
      <c r="K46" s="18" t="s">
        <v>199</v>
      </c>
      <c r="L46" s="13" t="s">
        <v>201</v>
      </c>
      <c r="M46" s="13"/>
    </row>
    <row r="47" spans="1:13" s="20" customFormat="1" ht="21.95" customHeight="1">
      <c r="A47" s="13" t="s">
        <v>252</v>
      </c>
      <c r="B47" s="13" t="s">
        <v>141</v>
      </c>
      <c r="C47" s="13" t="s">
        <v>142</v>
      </c>
      <c r="D47" s="13" t="s">
        <v>2</v>
      </c>
      <c r="E47" s="13" t="s">
        <v>137</v>
      </c>
      <c r="F47" s="14" t="s">
        <v>98</v>
      </c>
      <c r="G47" s="15">
        <f t="shared" si="0"/>
        <v>26.1</v>
      </c>
      <c r="H47" s="13" t="s">
        <v>305</v>
      </c>
      <c r="I47" s="16">
        <f t="shared" si="1"/>
        <v>36.125</v>
      </c>
      <c r="J47" s="17">
        <f t="shared" si="2"/>
        <v>62.225000000000001</v>
      </c>
      <c r="K47" s="18" t="s">
        <v>200</v>
      </c>
      <c r="L47" s="13"/>
      <c r="M47" s="13"/>
    </row>
    <row r="48" spans="1:13" s="20" customFormat="1" ht="21.95" customHeight="1">
      <c r="A48" s="13" t="s">
        <v>253</v>
      </c>
      <c r="B48" s="13" t="s">
        <v>143</v>
      </c>
      <c r="C48" s="13" t="s">
        <v>144</v>
      </c>
      <c r="D48" s="13" t="s">
        <v>2</v>
      </c>
      <c r="E48" s="13" t="s">
        <v>145</v>
      </c>
      <c r="F48" s="14" t="s">
        <v>138</v>
      </c>
      <c r="G48" s="15">
        <f t="shared" si="0"/>
        <v>35.1</v>
      </c>
      <c r="H48" s="13" t="s">
        <v>299</v>
      </c>
      <c r="I48" s="16">
        <f t="shared" si="1"/>
        <v>37.9</v>
      </c>
      <c r="J48" s="17">
        <f t="shared" si="2"/>
        <v>73</v>
      </c>
      <c r="K48" s="18" t="s">
        <v>198</v>
      </c>
      <c r="L48" s="13" t="s">
        <v>201</v>
      </c>
      <c r="M48" s="13"/>
    </row>
    <row r="49" spans="1:13" s="20" customFormat="1" ht="21.95" customHeight="1">
      <c r="A49" s="13" t="s">
        <v>254</v>
      </c>
      <c r="B49" s="13" t="s">
        <v>146</v>
      </c>
      <c r="C49" s="13" t="s">
        <v>147</v>
      </c>
      <c r="D49" s="13" t="s">
        <v>2</v>
      </c>
      <c r="E49" s="13" t="s">
        <v>145</v>
      </c>
      <c r="F49" s="14" t="s">
        <v>47</v>
      </c>
      <c r="G49" s="15">
        <f t="shared" si="0"/>
        <v>32.299999999999997</v>
      </c>
      <c r="H49" s="13" t="s">
        <v>306</v>
      </c>
      <c r="I49" s="16">
        <f t="shared" si="1"/>
        <v>39.5</v>
      </c>
      <c r="J49" s="17">
        <f t="shared" si="2"/>
        <v>71.8</v>
      </c>
      <c r="K49" s="18" t="s">
        <v>199</v>
      </c>
      <c r="L49" s="13"/>
      <c r="M49" s="13"/>
    </row>
    <row r="50" spans="1:13" s="20" customFormat="1" ht="21.95" customHeight="1">
      <c r="A50" s="13" t="s">
        <v>255</v>
      </c>
      <c r="B50" s="13" t="s">
        <v>148</v>
      </c>
      <c r="C50" s="13" t="s">
        <v>149</v>
      </c>
      <c r="D50" s="13" t="s">
        <v>7</v>
      </c>
      <c r="E50" s="13" t="s">
        <v>145</v>
      </c>
      <c r="F50" s="14" t="s">
        <v>150</v>
      </c>
      <c r="G50" s="15">
        <f t="shared" si="0"/>
        <v>30.7</v>
      </c>
      <c r="H50" s="13" t="s">
        <v>307</v>
      </c>
      <c r="I50" s="16">
        <f t="shared" si="1"/>
        <v>37.85</v>
      </c>
      <c r="J50" s="17">
        <f t="shared" si="2"/>
        <v>68.55</v>
      </c>
      <c r="K50" s="18" t="s">
        <v>200</v>
      </c>
      <c r="L50" s="13"/>
      <c r="M50" s="13"/>
    </row>
    <row r="51" spans="1:13" s="20" customFormat="1" ht="21.95" customHeight="1">
      <c r="A51" s="13" t="s">
        <v>256</v>
      </c>
      <c r="B51" s="13" t="s">
        <v>151</v>
      </c>
      <c r="C51" s="13" t="s">
        <v>152</v>
      </c>
      <c r="D51" s="13" t="s">
        <v>2</v>
      </c>
      <c r="E51" s="13" t="s">
        <v>153</v>
      </c>
      <c r="F51" s="14" t="s">
        <v>154</v>
      </c>
      <c r="G51" s="15">
        <f t="shared" si="0"/>
        <v>39.4</v>
      </c>
      <c r="H51" s="13" t="s">
        <v>308</v>
      </c>
      <c r="I51" s="16">
        <f t="shared" si="1"/>
        <v>41.2</v>
      </c>
      <c r="J51" s="17">
        <f t="shared" si="2"/>
        <v>80.599999999999994</v>
      </c>
      <c r="K51" s="18" t="s">
        <v>198</v>
      </c>
      <c r="L51" s="13" t="s">
        <v>201</v>
      </c>
      <c r="M51" s="13"/>
    </row>
    <row r="52" spans="1:13" s="20" customFormat="1" ht="21.95" customHeight="1">
      <c r="A52" s="13" t="s">
        <v>257</v>
      </c>
      <c r="B52" s="13" t="s">
        <v>155</v>
      </c>
      <c r="C52" s="13" t="s">
        <v>156</v>
      </c>
      <c r="D52" s="13" t="s">
        <v>2</v>
      </c>
      <c r="E52" s="13" t="s">
        <v>153</v>
      </c>
      <c r="F52" s="14" t="s">
        <v>157</v>
      </c>
      <c r="G52" s="15">
        <f t="shared" si="0"/>
        <v>33.700000000000003</v>
      </c>
      <c r="H52" s="13" t="s">
        <v>309</v>
      </c>
      <c r="I52" s="16">
        <f t="shared" si="1"/>
        <v>36.975000000000001</v>
      </c>
      <c r="J52" s="17">
        <f t="shared" si="2"/>
        <v>70.675000000000011</v>
      </c>
      <c r="K52" s="18" t="s">
        <v>199</v>
      </c>
      <c r="L52" s="13"/>
      <c r="M52" s="13"/>
    </row>
    <row r="53" spans="1:13" s="20" customFormat="1" ht="21.95" customHeight="1">
      <c r="A53" s="13" t="s">
        <v>258</v>
      </c>
      <c r="B53" s="13" t="s">
        <v>158</v>
      </c>
      <c r="C53" s="13" t="s">
        <v>159</v>
      </c>
      <c r="D53" s="13" t="s">
        <v>7</v>
      </c>
      <c r="E53" s="13" t="s">
        <v>153</v>
      </c>
      <c r="F53" s="14" t="s">
        <v>160</v>
      </c>
      <c r="G53" s="15">
        <f t="shared" si="0"/>
        <v>29.3</v>
      </c>
      <c r="H53" s="13" t="s">
        <v>310</v>
      </c>
      <c r="I53" s="16">
        <f t="shared" si="1"/>
        <v>37.075000000000003</v>
      </c>
      <c r="J53" s="17">
        <f t="shared" si="2"/>
        <v>66.375</v>
      </c>
      <c r="K53" s="18" t="s">
        <v>200</v>
      </c>
      <c r="L53" s="13"/>
      <c r="M53" s="13"/>
    </row>
    <row r="54" spans="1:13" s="20" customFormat="1" ht="21.95" customHeight="1">
      <c r="A54" s="13" t="s">
        <v>259</v>
      </c>
      <c r="B54" s="13" t="s">
        <v>165</v>
      </c>
      <c r="C54" s="13" t="s">
        <v>166</v>
      </c>
      <c r="D54" s="13" t="s">
        <v>7</v>
      </c>
      <c r="E54" s="13" t="s">
        <v>163</v>
      </c>
      <c r="F54" s="14" t="s">
        <v>167</v>
      </c>
      <c r="G54" s="15">
        <f>F54*0.5</f>
        <v>37.299999999999997</v>
      </c>
      <c r="H54" s="13" t="s">
        <v>311</v>
      </c>
      <c r="I54" s="16">
        <f>H54*0.5</f>
        <v>40.5</v>
      </c>
      <c r="J54" s="17">
        <f>SUM(G54,I54)</f>
        <v>77.8</v>
      </c>
      <c r="K54" s="18" t="s">
        <v>198</v>
      </c>
      <c r="L54" s="13" t="s">
        <v>201</v>
      </c>
      <c r="M54" s="13"/>
    </row>
    <row r="55" spans="1:13" s="20" customFormat="1" ht="21.95" customHeight="1">
      <c r="A55" s="13" t="s">
        <v>260</v>
      </c>
      <c r="B55" s="13" t="s">
        <v>161</v>
      </c>
      <c r="C55" s="13" t="s">
        <v>162</v>
      </c>
      <c r="D55" s="13" t="s">
        <v>7</v>
      </c>
      <c r="E55" s="13" t="s">
        <v>163</v>
      </c>
      <c r="F55" s="14" t="s">
        <v>164</v>
      </c>
      <c r="G55" s="15">
        <f t="shared" si="0"/>
        <v>37.9</v>
      </c>
      <c r="H55" s="13" t="s">
        <v>312</v>
      </c>
      <c r="I55" s="16">
        <f t="shared" si="1"/>
        <v>37.75</v>
      </c>
      <c r="J55" s="17">
        <f t="shared" si="2"/>
        <v>75.650000000000006</v>
      </c>
      <c r="K55" s="18" t="s">
        <v>199</v>
      </c>
      <c r="L55" s="13"/>
      <c r="M55" s="13"/>
    </row>
    <row r="56" spans="1:13" s="20" customFormat="1" ht="21.95" customHeight="1">
      <c r="A56" s="13" t="s">
        <v>261</v>
      </c>
      <c r="B56" s="13" t="s">
        <v>168</v>
      </c>
      <c r="C56" s="13" t="s">
        <v>169</v>
      </c>
      <c r="D56" s="13" t="s">
        <v>2</v>
      </c>
      <c r="E56" s="13" t="s">
        <v>163</v>
      </c>
      <c r="F56" s="14" t="s">
        <v>170</v>
      </c>
      <c r="G56" s="15">
        <f t="shared" si="0"/>
        <v>35.4</v>
      </c>
      <c r="H56" s="13" t="s">
        <v>313</v>
      </c>
      <c r="I56" s="16">
        <f t="shared" si="1"/>
        <v>39.424999999999997</v>
      </c>
      <c r="J56" s="17">
        <f t="shared" si="2"/>
        <v>74.824999999999989</v>
      </c>
      <c r="K56" s="18" t="s">
        <v>200</v>
      </c>
      <c r="L56" s="13"/>
      <c r="M56" s="13"/>
    </row>
    <row r="57" spans="1:13" s="20" customFormat="1" ht="21.95" customHeight="1">
      <c r="A57" s="13" t="s">
        <v>262</v>
      </c>
      <c r="B57" s="13" t="s">
        <v>171</v>
      </c>
      <c r="C57" s="13" t="s">
        <v>172</v>
      </c>
      <c r="D57" s="13" t="s">
        <v>2</v>
      </c>
      <c r="E57" s="13" t="s">
        <v>173</v>
      </c>
      <c r="F57" s="14" t="s">
        <v>174</v>
      </c>
      <c r="G57" s="15">
        <f t="shared" si="0"/>
        <v>38.6</v>
      </c>
      <c r="H57" s="13" t="s">
        <v>313</v>
      </c>
      <c r="I57" s="16">
        <f t="shared" si="1"/>
        <v>39.424999999999997</v>
      </c>
      <c r="J57" s="17">
        <f t="shared" si="2"/>
        <v>78.025000000000006</v>
      </c>
      <c r="K57" s="18" t="s">
        <v>198</v>
      </c>
      <c r="L57" s="13" t="s">
        <v>201</v>
      </c>
      <c r="M57" s="13"/>
    </row>
    <row r="58" spans="1:13" s="20" customFormat="1" ht="21.95" customHeight="1">
      <c r="A58" s="13" t="s">
        <v>263</v>
      </c>
      <c r="B58" s="13" t="s">
        <v>175</v>
      </c>
      <c r="C58" s="13" t="s">
        <v>176</v>
      </c>
      <c r="D58" s="13" t="s">
        <v>7</v>
      </c>
      <c r="E58" s="13" t="s">
        <v>173</v>
      </c>
      <c r="F58" s="14" t="s">
        <v>108</v>
      </c>
      <c r="G58" s="15">
        <f t="shared" si="0"/>
        <v>32.5</v>
      </c>
      <c r="H58" s="13" t="s">
        <v>314</v>
      </c>
      <c r="I58" s="16">
        <f t="shared" si="1"/>
        <v>38.424999999999997</v>
      </c>
      <c r="J58" s="17">
        <f t="shared" si="2"/>
        <v>70.924999999999997</v>
      </c>
      <c r="K58" s="18" t="s">
        <v>199</v>
      </c>
      <c r="L58" s="13"/>
      <c r="M58" s="13"/>
    </row>
    <row r="59" spans="1:13" s="20" customFormat="1" ht="21.95" customHeight="1">
      <c r="A59" s="13" t="s">
        <v>264</v>
      </c>
      <c r="B59" s="13" t="s">
        <v>177</v>
      </c>
      <c r="C59" s="13" t="s">
        <v>178</v>
      </c>
      <c r="D59" s="13" t="s">
        <v>7</v>
      </c>
      <c r="E59" s="13" t="s">
        <v>173</v>
      </c>
      <c r="F59" s="14" t="s">
        <v>179</v>
      </c>
      <c r="G59" s="15">
        <f t="shared" si="0"/>
        <v>23.8</v>
      </c>
      <c r="H59" s="13" t="s">
        <v>315</v>
      </c>
      <c r="I59" s="16">
        <f t="shared" si="1"/>
        <v>33.225000000000001</v>
      </c>
      <c r="J59" s="17">
        <f t="shared" si="2"/>
        <v>57.025000000000006</v>
      </c>
      <c r="K59" s="18" t="s">
        <v>200</v>
      </c>
      <c r="L59" s="13"/>
      <c r="M59" s="13"/>
    </row>
    <row r="60" spans="1:13" s="20" customFormat="1" ht="21.95" customHeight="1">
      <c r="A60" s="13" t="s">
        <v>265</v>
      </c>
      <c r="B60" s="13" t="s">
        <v>180</v>
      </c>
      <c r="C60" s="13" t="s">
        <v>181</v>
      </c>
      <c r="D60" s="13" t="s">
        <v>2</v>
      </c>
      <c r="E60" s="13" t="s">
        <v>182</v>
      </c>
      <c r="F60" s="14" t="s">
        <v>183</v>
      </c>
      <c r="G60" s="15">
        <f t="shared" si="0"/>
        <v>38.4</v>
      </c>
      <c r="H60" s="13" t="s">
        <v>316</v>
      </c>
      <c r="I60" s="16">
        <f t="shared" si="1"/>
        <v>37.1</v>
      </c>
      <c r="J60" s="17">
        <f t="shared" si="2"/>
        <v>75.5</v>
      </c>
      <c r="K60" s="18" t="s">
        <v>198</v>
      </c>
      <c r="L60" s="13" t="s">
        <v>201</v>
      </c>
      <c r="M60" s="13"/>
    </row>
    <row r="61" spans="1:13" s="20" customFormat="1" ht="21.95" customHeight="1">
      <c r="A61" s="13" t="s">
        <v>266</v>
      </c>
      <c r="B61" s="13" t="s">
        <v>184</v>
      </c>
      <c r="C61" s="13" t="s">
        <v>185</v>
      </c>
      <c r="D61" s="13" t="s">
        <v>7</v>
      </c>
      <c r="E61" s="13" t="s">
        <v>182</v>
      </c>
      <c r="F61" s="14" t="s">
        <v>67</v>
      </c>
      <c r="G61" s="15">
        <f t="shared" si="0"/>
        <v>34.6</v>
      </c>
      <c r="H61" s="13" t="s">
        <v>317</v>
      </c>
      <c r="I61" s="16">
        <f t="shared" si="1"/>
        <v>37</v>
      </c>
      <c r="J61" s="17">
        <f t="shared" si="2"/>
        <v>71.599999999999994</v>
      </c>
      <c r="K61" s="18" t="s">
        <v>199</v>
      </c>
      <c r="L61" s="13"/>
      <c r="M61" s="13"/>
    </row>
    <row r="62" spans="1:13" s="20" customFormat="1" ht="21.95" customHeight="1">
      <c r="A62" s="13" t="s">
        <v>267</v>
      </c>
      <c r="B62" s="13" t="s">
        <v>186</v>
      </c>
      <c r="C62" s="13" t="s">
        <v>187</v>
      </c>
      <c r="D62" s="13" t="s">
        <v>7</v>
      </c>
      <c r="E62" s="13" t="s">
        <v>182</v>
      </c>
      <c r="F62" s="14" t="s">
        <v>188</v>
      </c>
      <c r="G62" s="15">
        <f t="shared" si="0"/>
        <v>29.7</v>
      </c>
      <c r="H62" s="13" t="s">
        <v>318</v>
      </c>
      <c r="I62" s="16">
        <f t="shared" si="1"/>
        <v>38.5</v>
      </c>
      <c r="J62" s="17">
        <f t="shared" si="2"/>
        <v>68.2</v>
      </c>
      <c r="K62" s="18" t="s">
        <v>200</v>
      </c>
      <c r="L62" s="13"/>
      <c r="M62" s="13"/>
    </row>
  </sheetData>
  <mergeCells count="2">
    <mergeCell ref="B1:M1"/>
    <mergeCell ref="K2:M2"/>
  </mergeCells>
  <phoneticPr fontId="1" type="noConversion"/>
  <printOptions horizontalCentered="1"/>
  <pageMargins left="1.1811023622047245" right="0.78740157480314965" top="0.55118110236220474" bottom="0.55118110236220474" header="0.31496062992125984" footer="0.31496062992125984"/>
  <pageSetup paperSize="9" orientation="landscape" r:id="rId1"/>
  <headerFooter scaleWithDoc="0" alignWithMargins="0">
    <oddFooter>第 &amp;P 页</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Manager/>
  <Company>gs</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微软用户</dc:creator>
  <cp:keywords/>
  <dc:description/>
  <cp:lastModifiedBy>Administrator</cp:lastModifiedBy>
  <cp:revision/>
  <cp:lastPrinted>2016-01-05T01:09:45Z</cp:lastPrinted>
  <dcterms:created xsi:type="dcterms:W3CDTF">2015-12-15T03:38:10Z</dcterms:created>
  <dcterms:modified xsi:type="dcterms:W3CDTF">2016-01-05T01:51:12Z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2052-10.1.0.5400</vt:lpwstr>
  </property>
</Properties>
</file>