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Sheet1!$A$1:$R$24</definedName>
  </definedNames>
  <calcPr calcId="144525"/>
</workbook>
</file>

<file path=xl/sharedStrings.xml><?xml version="1.0" encoding="utf-8"?>
<sst xmlns="http://schemas.openxmlformats.org/spreadsheetml/2006/main" count="95">
  <si>
    <t>2015年秋季赴内地高校招聘人才成绩汇总表</t>
  </si>
  <si>
    <t>序号</t>
  </si>
  <si>
    <t>姓名</t>
  </si>
  <si>
    <t>性别</t>
  </si>
  <si>
    <t>年龄</t>
  </si>
  <si>
    <t>民族</t>
  </si>
  <si>
    <t>出生
年月</t>
  </si>
  <si>
    <t>毕业（所在）院校</t>
  </si>
  <si>
    <t>学历</t>
  </si>
  <si>
    <t>学位</t>
  </si>
  <si>
    <t>专业</t>
  </si>
  <si>
    <t>毕业时间</t>
  </si>
  <si>
    <t>岗位</t>
  </si>
  <si>
    <t>成  绩</t>
  </si>
  <si>
    <t>排名</t>
  </si>
  <si>
    <t>是否参加体检</t>
  </si>
  <si>
    <t>男</t>
  </si>
  <si>
    <t>女</t>
  </si>
  <si>
    <t>笔试</t>
  </si>
  <si>
    <t>面试</t>
  </si>
  <si>
    <t>综合</t>
  </si>
  <si>
    <t>谢冰</t>
  </si>
  <si>
    <t>√</t>
  </si>
  <si>
    <t>汉</t>
  </si>
  <si>
    <t>上海交通大学</t>
  </si>
  <si>
    <t>研究生</t>
  </si>
  <si>
    <t>硕士</t>
  </si>
  <si>
    <t>汉语国际教育</t>
  </si>
  <si>
    <t>汉语教师</t>
  </si>
  <si>
    <t>是</t>
  </si>
  <si>
    <t>徐延</t>
  </si>
  <si>
    <t>天津师范大学</t>
  </si>
  <si>
    <t>汉语言文学</t>
  </si>
  <si>
    <t>赵莉娜</t>
  </si>
  <si>
    <t>中山大学</t>
  </si>
  <si>
    <t>政治学</t>
  </si>
  <si>
    <t>思政教师</t>
  </si>
  <si>
    <t>张丽琴</t>
  </si>
  <si>
    <t>华东师范大学</t>
  </si>
  <si>
    <t>思想政治教育</t>
  </si>
  <si>
    <t>许瑞</t>
  </si>
  <si>
    <t>中南财经政法大学</t>
  </si>
  <si>
    <t>政治学理论</t>
  </si>
  <si>
    <t>高矗辉</t>
  </si>
  <si>
    <t>西安理工大学</t>
  </si>
  <si>
    <t>韩利平</t>
  </si>
  <si>
    <t>西北工业大学</t>
  </si>
  <si>
    <t>国际经济与政治</t>
  </si>
  <si>
    <t>黄春银</t>
  </si>
  <si>
    <t>南京师范大学</t>
  </si>
  <si>
    <t>教育技术学、本科（数学）</t>
  </si>
  <si>
    <t>数学教师</t>
  </si>
  <si>
    <t>付丽娜</t>
  </si>
  <si>
    <t>陕西师范大学</t>
  </si>
  <si>
    <t>基础数学</t>
  </si>
  <si>
    <t>张敏敏</t>
  </si>
  <si>
    <t>山东大学</t>
  </si>
  <si>
    <t>法律（非法学）、本科（英语）</t>
  </si>
  <si>
    <t>英语教师</t>
  </si>
  <si>
    <t>马媛</t>
  </si>
  <si>
    <t>回</t>
  </si>
  <si>
    <t>南开大学</t>
  </si>
  <si>
    <t>英语口译</t>
  </si>
  <si>
    <t>张起睿</t>
  </si>
  <si>
    <t>英语笔译</t>
  </si>
  <si>
    <t>王磊</t>
  </si>
  <si>
    <t>英语（翻译研究方向）</t>
  </si>
  <si>
    <t>李亚坤</t>
  </si>
  <si>
    <t>维</t>
  </si>
  <si>
    <t>北京交通大学</t>
  </si>
  <si>
    <t>电气工程</t>
  </si>
  <si>
    <t>电气教师</t>
  </si>
  <si>
    <t>木台力甫·买海提</t>
  </si>
  <si>
    <t>本科</t>
  </si>
  <si>
    <t>学士</t>
  </si>
  <si>
    <t>电气工程与自动化</t>
  </si>
  <si>
    <t>郭航程</t>
  </si>
  <si>
    <t>自动化（铁道信号）</t>
  </si>
  <si>
    <t>信号教师</t>
  </si>
  <si>
    <t>黄燕颖</t>
  </si>
  <si>
    <t>计算机科学与技术（铁路信息技术）</t>
  </si>
  <si>
    <t>通信教师</t>
  </si>
  <si>
    <t>麦吾兰·阿力木江</t>
  </si>
  <si>
    <t>同济大学</t>
  </si>
  <si>
    <t>结构工程</t>
  </si>
  <si>
    <t>土木教师</t>
  </si>
  <si>
    <t>王莹</t>
  </si>
  <si>
    <t>兰州交通大学</t>
  </si>
  <si>
    <t>建筑与土木工程</t>
  </si>
  <si>
    <t>米强</t>
  </si>
  <si>
    <t>工程管理</t>
  </si>
  <si>
    <t>工程管理教师</t>
  </si>
  <si>
    <t>合木巴提·马合巴提</t>
  </si>
  <si>
    <t>哈</t>
  </si>
  <si>
    <t>土木工程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</si>
</sst>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5"/>
  <sheetViews>
    <sheetView tabSelected="1" workbookViewId="0">
      <selection activeCell="U10" sqref="U10"/>
    </sheetView>
  </sheetViews>
  <sheetFormatPr defaultColWidth="9" defaultRowHeight="13.5"/>
  <cols>
    <col min="1" max="1" width="5.25" customWidth="1"/>
    <col min="2" max="2" width="14.25" style="1" customWidth="1"/>
    <col min="3" max="4" width="3.875" customWidth="1"/>
    <col min="5" max="6" width="4.875" customWidth="1"/>
    <col min="7" max="7" width="6.625" customWidth="1"/>
    <col min="8" max="8" width="12.75" customWidth="1"/>
    <col min="9" max="9" width="5.875" customWidth="1"/>
    <col min="10" max="10" width="5.125" customWidth="1"/>
    <col min="11" max="11" width="15.25" customWidth="1"/>
    <col min="12" max="12" width="6.59166666666667" customWidth="1"/>
    <col min="13" max="13" width="10.375" customWidth="1"/>
    <col min="14" max="14" width="4.75" style="1" customWidth="1"/>
    <col min="15" max="15" width="5.125" style="1" customWidth="1"/>
    <col min="16" max="16" width="4.875" customWidth="1"/>
    <col min="17" max="17" width="3.75" style="1" customWidth="1"/>
    <col min="18" max="18" width="5.75" customWidth="1"/>
  </cols>
  <sheetData>
    <row r="1" ht="24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5" customHeight="1" spans="1:1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7" t="s">
        <v>12</v>
      </c>
      <c r="N2" s="3" t="s">
        <v>13</v>
      </c>
      <c r="O2" s="3"/>
      <c r="P2" s="8"/>
      <c r="Q2" s="3" t="s">
        <v>14</v>
      </c>
      <c r="R2" s="3" t="s">
        <v>15</v>
      </c>
    </row>
    <row r="3" ht="15" customHeight="1" spans="1:18">
      <c r="A3" s="3"/>
      <c r="B3" s="3"/>
      <c r="C3" s="3" t="s">
        <v>16</v>
      </c>
      <c r="D3" s="3" t="s">
        <v>17</v>
      </c>
      <c r="E3" s="3"/>
      <c r="F3" s="3"/>
      <c r="G3" s="3"/>
      <c r="H3" s="3"/>
      <c r="I3" s="3"/>
      <c r="J3" s="3"/>
      <c r="K3" s="3"/>
      <c r="L3" s="3"/>
      <c r="M3" s="9"/>
      <c r="N3" s="3" t="s">
        <v>18</v>
      </c>
      <c r="O3" s="3" t="s">
        <v>19</v>
      </c>
      <c r="P3" s="8" t="s">
        <v>20</v>
      </c>
      <c r="Q3" s="3"/>
      <c r="R3" s="7"/>
    </row>
    <row r="4" ht="18" customHeight="1" spans="1:18">
      <c r="A4" s="4">
        <v>1</v>
      </c>
      <c r="B4" s="5" t="s">
        <v>21</v>
      </c>
      <c r="C4" s="5"/>
      <c r="D4" s="5" t="s">
        <v>22</v>
      </c>
      <c r="E4" s="5">
        <v>26</v>
      </c>
      <c r="F4" s="5" t="s">
        <v>23</v>
      </c>
      <c r="G4" s="5">
        <v>1989.01</v>
      </c>
      <c r="H4" s="6" t="s">
        <v>24</v>
      </c>
      <c r="I4" s="5" t="s">
        <v>25</v>
      </c>
      <c r="J4" s="5" t="s">
        <v>26</v>
      </c>
      <c r="K4" s="6" t="s">
        <v>27</v>
      </c>
      <c r="L4" s="5">
        <v>201606</v>
      </c>
      <c r="M4" s="6" t="s">
        <v>28</v>
      </c>
      <c r="N4" s="4">
        <v>65</v>
      </c>
      <c r="O4" s="4">
        <v>81.14</v>
      </c>
      <c r="P4" s="10">
        <f>N4*0.4+O4*0.6</f>
        <v>74.684</v>
      </c>
      <c r="Q4" s="11">
        <v>1</v>
      </c>
      <c r="R4" s="12" t="s">
        <v>29</v>
      </c>
    </row>
    <row r="5" ht="18" customHeight="1" spans="1:18">
      <c r="A5" s="4">
        <v>2</v>
      </c>
      <c r="B5" s="5" t="s">
        <v>30</v>
      </c>
      <c r="C5" s="5"/>
      <c r="D5" s="5" t="s">
        <v>22</v>
      </c>
      <c r="E5" s="5">
        <v>26</v>
      </c>
      <c r="F5" s="5" t="s">
        <v>23</v>
      </c>
      <c r="G5" s="5">
        <v>1989.11</v>
      </c>
      <c r="H5" s="6" t="s">
        <v>31</v>
      </c>
      <c r="I5" s="5" t="s">
        <v>25</v>
      </c>
      <c r="J5" s="5" t="s">
        <v>26</v>
      </c>
      <c r="K5" s="6" t="s">
        <v>32</v>
      </c>
      <c r="L5" s="5">
        <v>201506</v>
      </c>
      <c r="M5" s="6" t="s">
        <v>28</v>
      </c>
      <c r="N5" s="4">
        <v>54</v>
      </c>
      <c r="O5" s="4">
        <v>87.82</v>
      </c>
      <c r="P5" s="10">
        <f t="shared" ref="P5:P16" si="0">N5*0.4+O5*0.6</f>
        <v>74.292</v>
      </c>
      <c r="Q5" s="11">
        <v>2</v>
      </c>
      <c r="R5" s="12"/>
    </row>
    <row r="6" ht="18" customHeight="1" spans="1:18">
      <c r="A6" s="4">
        <v>3</v>
      </c>
      <c r="B6" s="5" t="s">
        <v>33</v>
      </c>
      <c r="C6" s="5"/>
      <c r="D6" s="5" t="s">
        <v>22</v>
      </c>
      <c r="E6" s="5">
        <v>25</v>
      </c>
      <c r="F6" s="5" t="s">
        <v>23</v>
      </c>
      <c r="G6" s="5">
        <v>1990.11</v>
      </c>
      <c r="H6" s="6" t="s">
        <v>34</v>
      </c>
      <c r="I6" s="5" t="s">
        <v>25</v>
      </c>
      <c r="J6" s="5" t="s">
        <v>26</v>
      </c>
      <c r="K6" s="6" t="s">
        <v>35</v>
      </c>
      <c r="L6" s="5">
        <v>201606</v>
      </c>
      <c r="M6" s="6" t="s">
        <v>36</v>
      </c>
      <c r="N6" s="4">
        <v>56</v>
      </c>
      <c r="O6" s="4">
        <v>81.82</v>
      </c>
      <c r="P6" s="10">
        <f t="shared" si="0"/>
        <v>71.492</v>
      </c>
      <c r="Q6" s="11">
        <v>3</v>
      </c>
      <c r="R6" s="12"/>
    </row>
    <row r="7" ht="18" customHeight="1" spans="1:18">
      <c r="A7" s="4">
        <v>4</v>
      </c>
      <c r="B7" s="5" t="s">
        <v>37</v>
      </c>
      <c r="C7" s="5"/>
      <c r="D7" s="5" t="s">
        <v>22</v>
      </c>
      <c r="E7" s="5">
        <v>25</v>
      </c>
      <c r="F7" s="5" t="s">
        <v>23</v>
      </c>
      <c r="G7" s="5">
        <v>1990.09</v>
      </c>
      <c r="H7" s="6" t="s">
        <v>38</v>
      </c>
      <c r="I7" s="5" t="s">
        <v>25</v>
      </c>
      <c r="J7" s="5" t="s">
        <v>26</v>
      </c>
      <c r="K7" s="6" t="s">
        <v>39</v>
      </c>
      <c r="L7" s="5">
        <v>201606</v>
      </c>
      <c r="M7" s="6" t="s">
        <v>36</v>
      </c>
      <c r="N7" s="4">
        <v>58</v>
      </c>
      <c r="O7" s="4">
        <v>83.7</v>
      </c>
      <c r="P7" s="10">
        <f t="shared" si="0"/>
        <v>73.42</v>
      </c>
      <c r="Q7" s="11">
        <v>2</v>
      </c>
      <c r="R7" s="12"/>
    </row>
    <row r="8" ht="18" customHeight="1" spans="1:18">
      <c r="A8" s="4">
        <v>5</v>
      </c>
      <c r="B8" s="5" t="s">
        <v>40</v>
      </c>
      <c r="C8" s="5"/>
      <c r="D8" s="5" t="s">
        <v>22</v>
      </c>
      <c r="E8" s="5">
        <v>25</v>
      </c>
      <c r="F8" s="5" t="s">
        <v>23</v>
      </c>
      <c r="G8" s="5">
        <v>1990.12</v>
      </c>
      <c r="H8" s="6" t="s">
        <v>41</v>
      </c>
      <c r="I8" s="5" t="s">
        <v>25</v>
      </c>
      <c r="J8" s="5" t="s">
        <v>26</v>
      </c>
      <c r="K8" s="6" t="s">
        <v>42</v>
      </c>
      <c r="L8" s="5">
        <v>201606</v>
      </c>
      <c r="M8" s="6" t="s">
        <v>36</v>
      </c>
      <c r="N8" s="4">
        <v>65</v>
      </c>
      <c r="O8" s="4">
        <v>85.74</v>
      </c>
      <c r="P8" s="10">
        <f t="shared" si="0"/>
        <v>77.444</v>
      </c>
      <c r="Q8" s="11">
        <v>1</v>
      </c>
      <c r="R8" s="12" t="s">
        <v>29</v>
      </c>
    </row>
    <row r="9" ht="18" customHeight="1" spans="1:18">
      <c r="A9" s="4">
        <v>6</v>
      </c>
      <c r="B9" s="5" t="s">
        <v>43</v>
      </c>
      <c r="C9" s="5" t="s">
        <v>22</v>
      </c>
      <c r="D9" s="5"/>
      <c r="E9" s="5">
        <v>24</v>
      </c>
      <c r="F9" s="5" t="s">
        <v>23</v>
      </c>
      <c r="G9" s="5">
        <v>1991.01</v>
      </c>
      <c r="H9" s="6" t="s">
        <v>44</v>
      </c>
      <c r="I9" s="5" t="s">
        <v>25</v>
      </c>
      <c r="J9" s="5" t="s">
        <v>26</v>
      </c>
      <c r="K9" s="6" t="s">
        <v>39</v>
      </c>
      <c r="L9" s="5">
        <v>201606</v>
      </c>
      <c r="M9" s="6" t="s">
        <v>36</v>
      </c>
      <c r="N9" s="4">
        <v>60</v>
      </c>
      <c r="O9" s="4">
        <v>0</v>
      </c>
      <c r="P9" s="10">
        <f t="shared" si="0"/>
        <v>24</v>
      </c>
      <c r="Q9" s="11"/>
      <c r="R9" s="12"/>
    </row>
    <row r="10" ht="18" customHeight="1" spans="1:18">
      <c r="A10" s="4">
        <v>7</v>
      </c>
      <c r="B10" s="5" t="s">
        <v>45</v>
      </c>
      <c r="C10" s="5" t="s">
        <v>22</v>
      </c>
      <c r="D10" s="5"/>
      <c r="E10" s="5">
        <v>30</v>
      </c>
      <c r="F10" s="5" t="s">
        <v>23</v>
      </c>
      <c r="G10" s="5">
        <v>1985.02</v>
      </c>
      <c r="H10" s="6" t="s">
        <v>46</v>
      </c>
      <c r="I10" s="5" t="s">
        <v>25</v>
      </c>
      <c r="J10" s="5" t="s">
        <v>26</v>
      </c>
      <c r="K10" s="6" t="s">
        <v>47</v>
      </c>
      <c r="L10" s="5">
        <v>201606</v>
      </c>
      <c r="M10" s="6" t="s">
        <v>36</v>
      </c>
      <c r="N10" s="4">
        <v>57</v>
      </c>
      <c r="O10" s="4">
        <v>0</v>
      </c>
      <c r="P10" s="10">
        <f t="shared" si="0"/>
        <v>22.8</v>
      </c>
      <c r="Q10" s="11"/>
      <c r="R10" s="12"/>
    </row>
    <row r="11" ht="18" customHeight="1" spans="1:18">
      <c r="A11" s="4">
        <v>8</v>
      </c>
      <c r="B11" s="5" t="s">
        <v>48</v>
      </c>
      <c r="C11" s="5"/>
      <c r="D11" s="5" t="s">
        <v>22</v>
      </c>
      <c r="E11" s="5">
        <v>25</v>
      </c>
      <c r="F11" s="5" t="s">
        <v>23</v>
      </c>
      <c r="G11" s="5">
        <v>1990.03</v>
      </c>
      <c r="H11" s="6" t="s">
        <v>49</v>
      </c>
      <c r="I11" s="5" t="s">
        <v>25</v>
      </c>
      <c r="J11" s="5" t="s">
        <v>26</v>
      </c>
      <c r="K11" s="6" t="s">
        <v>50</v>
      </c>
      <c r="L11" s="5">
        <v>201606</v>
      </c>
      <c r="M11" s="6" t="s">
        <v>51</v>
      </c>
      <c r="N11" s="4">
        <v>54</v>
      </c>
      <c r="O11" s="4">
        <v>0</v>
      </c>
      <c r="P11" s="10">
        <f t="shared" si="0"/>
        <v>21.6</v>
      </c>
      <c r="Q11" s="11"/>
      <c r="R11" s="12"/>
    </row>
    <row r="12" ht="18" customHeight="1" spans="1:18">
      <c r="A12" s="4">
        <v>9</v>
      </c>
      <c r="B12" s="5" t="s">
        <v>52</v>
      </c>
      <c r="C12" s="5"/>
      <c r="D12" s="5" t="s">
        <v>22</v>
      </c>
      <c r="E12" s="5">
        <v>25</v>
      </c>
      <c r="F12" s="5" t="s">
        <v>23</v>
      </c>
      <c r="G12" s="5">
        <v>1990.09</v>
      </c>
      <c r="H12" s="6" t="s">
        <v>53</v>
      </c>
      <c r="I12" s="5" t="s">
        <v>25</v>
      </c>
      <c r="J12" s="5" t="s">
        <v>26</v>
      </c>
      <c r="K12" s="6" t="s">
        <v>54</v>
      </c>
      <c r="L12" s="5">
        <v>201606</v>
      </c>
      <c r="M12" s="6" t="s">
        <v>51</v>
      </c>
      <c r="N12" s="4">
        <v>60</v>
      </c>
      <c r="O12" s="4">
        <v>83.18</v>
      </c>
      <c r="P12" s="10">
        <f t="shared" si="0"/>
        <v>73.908</v>
      </c>
      <c r="Q12" s="11">
        <v>1</v>
      </c>
      <c r="R12" s="12" t="s">
        <v>29</v>
      </c>
    </row>
    <row r="13" ht="18" customHeight="1" spans="1:18">
      <c r="A13" s="4">
        <v>10</v>
      </c>
      <c r="B13" s="5" t="s">
        <v>55</v>
      </c>
      <c r="C13" s="5"/>
      <c r="D13" s="5" t="s">
        <v>22</v>
      </c>
      <c r="E13" s="5">
        <v>28</v>
      </c>
      <c r="F13" s="5" t="s">
        <v>23</v>
      </c>
      <c r="G13" s="5">
        <v>1987.08</v>
      </c>
      <c r="H13" s="6" t="s">
        <v>56</v>
      </c>
      <c r="I13" s="5" t="s">
        <v>25</v>
      </c>
      <c r="J13" s="5" t="s">
        <v>26</v>
      </c>
      <c r="K13" s="6" t="s">
        <v>57</v>
      </c>
      <c r="L13" s="5">
        <v>201606</v>
      </c>
      <c r="M13" s="6" t="s">
        <v>58</v>
      </c>
      <c r="N13" s="4">
        <v>58</v>
      </c>
      <c r="O13" s="4">
        <v>0</v>
      </c>
      <c r="P13" s="10">
        <f t="shared" si="0"/>
        <v>23.2</v>
      </c>
      <c r="Q13" s="11"/>
      <c r="R13" s="12"/>
    </row>
    <row r="14" ht="18" customHeight="1" spans="1:18">
      <c r="A14" s="4">
        <v>11</v>
      </c>
      <c r="B14" s="5" t="s">
        <v>59</v>
      </c>
      <c r="C14" s="5"/>
      <c r="D14" s="5" t="s">
        <v>22</v>
      </c>
      <c r="E14" s="5">
        <v>25</v>
      </c>
      <c r="F14" s="5" t="s">
        <v>60</v>
      </c>
      <c r="G14" s="5">
        <v>1990.11</v>
      </c>
      <c r="H14" s="6" t="s">
        <v>61</v>
      </c>
      <c r="I14" s="5" t="s">
        <v>25</v>
      </c>
      <c r="J14" s="5" t="s">
        <v>26</v>
      </c>
      <c r="K14" s="6" t="s">
        <v>62</v>
      </c>
      <c r="L14" s="5">
        <v>201606</v>
      </c>
      <c r="M14" s="6" t="s">
        <v>58</v>
      </c>
      <c r="N14" s="4">
        <v>57</v>
      </c>
      <c r="O14" s="4">
        <v>81.64</v>
      </c>
      <c r="P14" s="10">
        <f t="shared" si="0"/>
        <v>71.784</v>
      </c>
      <c r="Q14" s="11">
        <v>2</v>
      </c>
      <c r="R14" s="12"/>
    </row>
    <row r="15" ht="18" customHeight="1" spans="1:18">
      <c r="A15" s="4">
        <v>12</v>
      </c>
      <c r="B15" s="5" t="s">
        <v>63</v>
      </c>
      <c r="C15" s="5"/>
      <c r="D15" s="5" t="s">
        <v>22</v>
      </c>
      <c r="E15" s="5">
        <v>25</v>
      </c>
      <c r="F15" s="5" t="s">
        <v>23</v>
      </c>
      <c r="G15" s="5">
        <v>1990.11</v>
      </c>
      <c r="H15" s="6" t="s">
        <v>38</v>
      </c>
      <c r="I15" s="5" t="s">
        <v>25</v>
      </c>
      <c r="J15" s="5" t="s">
        <v>26</v>
      </c>
      <c r="K15" s="6" t="s">
        <v>64</v>
      </c>
      <c r="L15" s="5">
        <v>201606</v>
      </c>
      <c r="M15" s="6" t="s">
        <v>58</v>
      </c>
      <c r="N15" s="4">
        <v>55</v>
      </c>
      <c r="O15" s="4">
        <v>88.54</v>
      </c>
      <c r="P15" s="10">
        <f t="shared" si="0"/>
        <v>75.124</v>
      </c>
      <c r="Q15" s="11">
        <v>1</v>
      </c>
      <c r="R15" s="12" t="s">
        <v>29</v>
      </c>
    </row>
    <row r="16" ht="18" customHeight="1" spans="1:18">
      <c r="A16" s="4">
        <v>13</v>
      </c>
      <c r="B16" s="5" t="s">
        <v>65</v>
      </c>
      <c r="C16" s="5" t="s">
        <v>22</v>
      </c>
      <c r="D16" s="5"/>
      <c r="E16" s="5">
        <v>24</v>
      </c>
      <c r="F16" s="5" t="s">
        <v>23</v>
      </c>
      <c r="G16" s="5">
        <v>1991.05</v>
      </c>
      <c r="H16" s="6" t="s">
        <v>46</v>
      </c>
      <c r="I16" s="5" t="s">
        <v>25</v>
      </c>
      <c r="J16" s="5" t="s">
        <v>26</v>
      </c>
      <c r="K16" s="6" t="s">
        <v>66</v>
      </c>
      <c r="L16" s="5">
        <v>201606</v>
      </c>
      <c r="M16" s="6" t="s">
        <v>58</v>
      </c>
      <c r="N16" s="4">
        <v>58</v>
      </c>
      <c r="O16" s="4">
        <v>0</v>
      </c>
      <c r="P16" s="10">
        <f t="shared" si="0"/>
        <v>23.2</v>
      </c>
      <c r="Q16" s="11"/>
      <c r="R16" s="12"/>
    </row>
    <row r="17" ht="18" customHeight="1" spans="1:18">
      <c r="A17" s="4">
        <v>14</v>
      </c>
      <c r="B17" s="5" t="s">
        <v>67</v>
      </c>
      <c r="C17" s="5"/>
      <c r="D17" s="4" t="s">
        <v>22</v>
      </c>
      <c r="E17" s="5">
        <v>25</v>
      </c>
      <c r="F17" s="5" t="s">
        <v>68</v>
      </c>
      <c r="G17" s="5">
        <v>1990.09</v>
      </c>
      <c r="H17" s="6" t="s">
        <v>69</v>
      </c>
      <c r="I17" s="5" t="s">
        <v>25</v>
      </c>
      <c r="J17" s="5" t="s">
        <v>26</v>
      </c>
      <c r="K17" s="6" t="s">
        <v>70</v>
      </c>
      <c r="L17" s="5">
        <v>201606</v>
      </c>
      <c r="M17" s="6" t="s">
        <v>71</v>
      </c>
      <c r="N17" s="4">
        <v>65</v>
      </c>
      <c r="O17" s="4">
        <v>0</v>
      </c>
      <c r="P17" s="10">
        <f>N17*0.3+O17*0.7</f>
        <v>19.5</v>
      </c>
      <c r="Q17" s="11"/>
      <c r="R17" s="12"/>
    </row>
    <row r="18" ht="18" customHeight="1" spans="1:18">
      <c r="A18" s="4">
        <v>15</v>
      </c>
      <c r="B18" s="5" t="s">
        <v>72</v>
      </c>
      <c r="C18" s="5" t="s">
        <v>22</v>
      </c>
      <c r="D18" s="4"/>
      <c r="E18" s="5">
        <v>24</v>
      </c>
      <c r="F18" s="5" t="s">
        <v>68</v>
      </c>
      <c r="G18" s="5">
        <v>1992.09</v>
      </c>
      <c r="H18" s="6" t="s">
        <v>69</v>
      </c>
      <c r="I18" s="5" t="s">
        <v>73</v>
      </c>
      <c r="J18" s="5" t="s">
        <v>74</v>
      </c>
      <c r="K18" s="6" t="s">
        <v>75</v>
      </c>
      <c r="L18" s="5">
        <v>201606</v>
      </c>
      <c r="M18" s="6" t="s">
        <v>71</v>
      </c>
      <c r="N18" s="4">
        <v>60</v>
      </c>
      <c r="O18" s="4">
        <v>0</v>
      </c>
      <c r="P18" s="10">
        <f t="shared" ref="P18:P24" si="1">N18*0.3+O18*0.7</f>
        <v>18</v>
      </c>
      <c r="Q18" s="11"/>
      <c r="R18" s="12"/>
    </row>
    <row r="19" ht="18" customHeight="1" spans="1:18">
      <c r="A19" s="4">
        <v>16</v>
      </c>
      <c r="B19" s="5" t="s">
        <v>76</v>
      </c>
      <c r="C19" s="5" t="s">
        <v>22</v>
      </c>
      <c r="D19" s="4"/>
      <c r="E19" s="5">
        <v>21</v>
      </c>
      <c r="F19" s="5" t="s">
        <v>23</v>
      </c>
      <c r="G19" s="5">
        <v>1994.07</v>
      </c>
      <c r="H19" s="6" t="s">
        <v>69</v>
      </c>
      <c r="I19" s="5" t="s">
        <v>73</v>
      </c>
      <c r="J19" s="5" t="s">
        <v>74</v>
      </c>
      <c r="K19" s="6" t="s">
        <v>77</v>
      </c>
      <c r="L19" s="5">
        <v>201606</v>
      </c>
      <c r="M19" s="6" t="s">
        <v>78</v>
      </c>
      <c r="N19" s="4">
        <v>60</v>
      </c>
      <c r="O19" s="4">
        <v>84.6</v>
      </c>
      <c r="P19" s="10">
        <f t="shared" si="1"/>
        <v>77.22</v>
      </c>
      <c r="Q19" s="11">
        <v>1</v>
      </c>
      <c r="R19" s="12" t="s">
        <v>29</v>
      </c>
    </row>
    <row r="20" ht="18" customHeight="1" spans="1:18">
      <c r="A20" s="4">
        <v>17</v>
      </c>
      <c r="B20" s="5" t="s">
        <v>79</v>
      </c>
      <c r="C20" s="5"/>
      <c r="D20" s="4" t="s">
        <v>22</v>
      </c>
      <c r="E20" s="5">
        <v>21</v>
      </c>
      <c r="F20" s="5" t="s">
        <v>23</v>
      </c>
      <c r="G20" s="5">
        <v>1994.05</v>
      </c>
      <c r="H20" s="6" t="s">
        <v>69</v>
      </c>
      <c r="I20" s="5" t="s">
        <v>73</v>
      </c>
      <c r="J20" s="5" t="s">
        <v>74</v>
      </c>
      <c r="K20" s="6" t="s">
        <v>80</v>
      </c>
      <c r="L20" s="5">
        <v>201606</v>
      </c>
      <c r="M20" s="6" t="s">
        <v>81</v>
      </c>
      <c r="N20" s="4">
        <v>64</v>
      </c>
      <c r="O20" s="4">
        <v>73.54</v>
      </c>
      <c r="P20" s="10">
        <f t="shared" si="1"/>
        <v>70.678</v>
      </c>
      <c r="Q20" s="11">
        <v>2</v>
      </c>
      <c r="R20" s="12"/>
    </row>
    <row r="21" ht="18" customHeight="1" spans="1:18">
      <c r="A21" s="4">
        <v>18</v>
      </c>
      <c r="B21" s="5" t="s">
        <v>82</v>
      </c>
      <c r="C21" s="5" t="s">
        <v>22</v>
      </c>
      <c r="D21" s="5"/>
      <c r="E21" s="5">
        <v>28</v>
      </c>
      <c r="F21" s="5" t="s">
        <v>68</v>
      </c>
      <c r="G21" s="5">
        <v>1987.11</v>
      </c>
      <c r="H21" s="6" t="s">
        <v>83</v>
      </c>
      <c r="I21" s="5" t="s">
        <v>25</v>
      </c>
      <c r="J21" s="5" t="s">
        <v>26</v>
      </c>
      <c r="K21" s="6" t="s">
        <v>84</v>
      </c>
      <c r="L21" s="5">
        <v>201606</v>
      </c>
      <c r="M21" s="6" t="s">
        <v>85</v>
      </c>
      <c r="N21" s="4">
        <v>55</v>
      </c>
      <c r="O21" s="4">
        <v>0</v>
      </c>
      <c r="P21" s="10">
        <f t="shared" si="1"/>
        <v>16.5</v>
      </c>
      <c r="Q21" s="11"/>
      <c r="R21" s="12"/>
    </row>
    <row r="22" ht="18" customHeight="1" spans="1:18">
      <c r="A22" s="4">
        <v>19</v>
      </c>
      <c r="B22" s="5" t="s">
        <v>86</v>
      </c>
      <c r="C22" s="5"/>
      <c r="D22" s="5" t="s">
        <v>22</v>
      </c>
      <c r="E22" s="5">
        <v>26</v>
      </c>
      <c r="F22" s="5" t="s">
        <v>23</v>
      </c>
      <c r="G22" s="5">
        <v>1989.09</v>
      </c>
      <c r="H22" s="6" t="s">
        <v>87</v>
      </c>
      <c r="I22" s="5" t="s">
        <v>25</v>
      </c>
      <c r="J22" s="5" t="s">
        <v>26</v>
      </c>
      <c r="K22" s="6" t="s">
        <v>88</v>
      </c>
      <c r="L22" s="5">
        <v>201606</v>
      </c>
      <c r="M22" s="6" t="s">
        <v>85</v>
      </c>
      <c r="N22" s="4">
        <v>63</v>
      </c>
      <c r="O22" s="4">
        <v>82.38</v>
      </c>
      <c r="P22" s="10">
        <f t="shared" si="1"/>
        <v>76.566</v>
      </c>
      <c r="Q22" s="11">
        <v>1</v>
      </c>
      <c r="R22" s="12" t="s">
        <v>29</v>
      </c>
    </row>
    <row r="23" ht="18" customHeight="1" spans="1:18">
      <c r="A23" s="4">
        <v>20</v>
      </c>
      <c r="B23" s="5" t="s">
        <v>89</v>
      </c>
      <c r="C23" s="5" t="s">
        <v>22</v>
      </c>
      <c r="D23" s="5"/>
      <c r="E23" s="5">
        <v>28</v>
      </c>
      <c r="F23" s="5" t="s">
        <v>23</v>
      </c>
      <c r="G23" s="5">
        <v>1987.12</v>
      </c>
      <c r="H23" s="6" t="s">
        <v>46</v>
      </c>
      <c r="I23" s="5" t="s">
        <v>25</v>
      </c>
      <c r="J23" s="5" t="s">
        <v>26</v>
      </c>
      <c r="K23" s="6" t="s">
        <v>90</v>
      </c>
      <c r="L23" s="5">
        <v>201606</v>
      </c>
      <c r="M23" s="6" t="s">
        <v>91</v>
      </c>
      <c r="N23" s="4">
        <v>62</v>
      </c>
      <c r="O23" s="4">
        <v>0</v>
      </c>
      <c r="P23" s="10">
        <f t="shared" si="1"/>
        <v>18.6</v>
      </c>
      <c r="Q23" s="11"/>
      <c r="R23" s="12"/>
    </row>
    <row r="24" ht="18" customHeight="1" spans="1:18">
      <c r="A24" s="4">
        <v>21</v>
      </c>
      <c r="B24" s="5" t="s">
        <v>92</v>
      </c>
      <c r="C24" s="5" t="s">
        <v>22</v>
      </c>
      <c r="D24" s="5"/>
      <c r="E24" s="5">
        <v>24</v>
      </c>
      <c r="F24" s="5" t="s">
        <v>93</v>
      </c>
      <c r="G24" s="5">
        <v>1991.02</v>
      </c>
      <c r="H24" s="6" t="s">
        <v>69</v>
      </c>
      <c r="I24" s="5" t="s">
        <v>73</v>
      </c>
      <c r="J24" s="5" t="s">
        <v>74</v>
      </c>
      <c r="K24" s="6" t="s">
        <v>94</v>
      </c>
      <c r="L24" s="5">
        <v>201606</v>
      </c>
      <c r="M24" s="6" t="s">
        <v>85</v>
      </c>
      <c r="N24" s="4">
        <v>57</v>
      </c>
      <c r="O24" s="4">
        <v>0</v>
      </c>
      <c r="P24" s="10">
        <f t="shared" si="1"/>
        <v>17.1</v>
      </c>
      <c r="Q24" s="11"/>
      <c r="R24" s="12"/>
    </row>
    <row r="25" ht="12" customHeight="1"/>
  </sheetData>
  <mergeCells count="16">
    <mergeCell ref="A1:R1"/>
    <mergeCell ref="C2:D2"/>
    <mergeCell ref="N2:P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R2:R3"/>
  </mergeCells>
  <pageMargins left="0.393055555555556" right="0.0777777777777778" top="0.786805555555556" bottom="1" header="0.39305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刘玉芳</dc:creator>
  <dcterms:created xsi:type="dcterms:W3CDTF">2016-01-06T03:29:00Z</dcterms:created>
  <dcterms:modified xsi:type="dcterms:W3CDTF">2016-01-25T07:39:17Z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